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uerst_unfpa\Documents\UNFPA IEO\EQA\"/>
    </mc:Choice>
  </mc:AlternateContent>
  <xr:revisionPtr revIDLastSave="0" documentId="8_{CEEF0593-8430-4391-B22B-D05ECFD9EDD2}" xr6:coauthVersionLast="47" xr6:coauthVersionMax="47" xr10:uidLastSave="{00000000-0000-0000-0000-000000000000}"/>
  <bookViews>
    <workbookView xWindow="-110" yWindow="-110" windowWidth="19420" windowHeight="11500" xr2:uid="{00000000-000D-0000-FFFF-FFFF00000000}"/>
  </bookViews>
  <sheets>
    <sheet name="EQA Grid" sheetId="1" r:id="rId1"/>
    <sheet name="EQA Rating Explanation" sheetId="2" r:id="rId2"/>
    <sheet name="Data Validation Lists" sheetId="3" r:id="rId3"/>
    <sheet name="Data" sheetId="4" state="hidden" r:id="rId4"/>
    <sheet name="Further Analysis"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VjNQ5HlX/wUwBfCoAeZslNzrxOZd5kBuE4Ec9y67lgk="/>
    </ext>
  </extLst>
</workbook>
</file>

<file path=xl/calcChain.xml><?xml version="1.0" encoding="utf-8"?>
<calcChain xmlns="http://schemas.openxmlformats.org/spreadsheetml/2006/main">
  <c r="JV2" i="4" l="1"/>
  <c r="JU2" i="4"/>
  <c r="JT2" i="4"/>
  <c r="JS2" i="4"/>
  <c r="JR2" i="4"/>
  <c r="JQ2" i="4"/>
  <c r="JP2" i="4"/>
  <c r="JO2" i="4"/>
  <c r="JN2" i="4"/>
  <c r="JM2" i="4"/>
  <c r="JL2" i="4"/>
  <c r="JK2" i="4"/>
  <c r="JJ2" i="4"/>
  <c r="JI2" i="4"/>
  <c r="JH2" i="4"/>
  <c r="JG2" i="4"/>
  <c r="JF2" i="4"/>
  <c r="JE2" i="4"/>
  <c r="JD2" i="4"/>
  <c r="JC2" i="4"/>
  <c r="IZ2" i="4"/>
  <c r="IY2" i="4"/>
  <c r="IX2" i="4"/>
  <c r="IW2" i="4"/>
  <c r="IV2" i="4"/>
  <c r="IT2" i="4"/>
  <c r="IS2" i="4"/>
  <c r="IO2" i="4"/>
  <c r="IN2" i="4"/>
  <c r="IL2" i="4"/>
  <c r="IK2" i="4"/>
  <c r="II2" i="4"/>
  <c r="IH2" i="4"/>
  <c r="IF2" i="4"/>
  <c r="IE2" i="4"/>
  <c r="HZ2" i="4"/>
  <c r="HY2" i="4"/>
  <c r="HX2" i="4"/>
  <c r="HW2" i="4"/>
  <c r="HV2" i="4"/>
  <c r="HU2" i="4"/>
  <c r="HS2" i="4"/>
  <c r="HR2" i="4"/>
  <c r="HN2" i="4"/>
  <c r="HM2" i="4"/>
  <c r="HK2" i="4"/>
  <c r="HJ2" i="4"/>
  <c r="HF2" i="4"/>
  <c r="HE2" i="4"/>
  <c r="HC2" i="4"/>
  <c r="HB2" i="4"/>
  <c r="GV2" i="4"/>
  <c r="GU2" i="4"/>
  <c r="GQ2" i="4"/>
  <c r="GP2" i="4"/>
  <c r="GN2" i="4"/>
  <c r="GM2" i="4"/>
  <c r="GK2" i="4"/>
  <c r="GJ2" i="4"/>
  <c r="GD2" i="4"/>
  <c r="GC2" i="4"/>
  <c r="GA2" i="4"/>
  <c r="FZ2" i="4"/>
  <c r="FV2" i="4"/>
  <c r="FU2" i="4"/>
  <c r="FS2" i="4"/>
  <c r="FR2" i="4"/>
  <c r="FM2" i="4"/>
  <c r="FL2" i="4"/>
  <c r="FK2" i="4"/>
  <c r="FG2" i="4"/>
  <c r="FF2" i="4"/>
  <c r="FD2" i="4"/>
  <c r="FC2" i="4"/>
  <c r="FA2" i="4"/>
  <c r="EZ2" i="4"/>
  <c r="EV2" i="4"/>
  <c r="EU2" i="4"/>
  <c r="ES2" i="4"/>
  <c r="ER2" i="4"/>
  <c r="EL2" i="4"/>
  <c r="EK2" i="4"/>
  <c r="EG2" i="4"/>
  <c r="EF2" i="4"/>
  <c r="ED2" i="4"/>
  <c r="EC2" i="4"/>
  <c r="DZ2" i="4"/>
  <c r="DY2" i="4"/>
  <c r="DX2" i="4"/>
  <c r="DV2" i="4"/>
  <c r="DU2" i="4"/>
  <c r="DS2" i="4"/>
  <c r="DR2" i="4"/>
  <c r="DQ2" i="4"/>
  <c r="DP2" i="4"/>
  <c r="DO2" i="4"/>
  <c r="DM2" i="4"/>
  <c r="DL2" i="4"/>
  <c r="DJ2" i="4"/>
  <c r="DI2" i="4"/>
  <c r="DE2" i="4"/>
  <c r="DD2" i="4"/>
  <c r="DB2" i="4"/>
  <c r="DA2" i="4"/>
  <c r="CX2" i="4"/>
  <c r="CV2" i="4"/>
  <c r="CU2" i="4"/>
  <c r="CT2" i="4"/>
  <c r="CS2" i="4"/>
  <c r="CR2" i="4"/>
  <c r="CQ2" i="4"/>
  <c r="CP2" i="4"/>
  <c r="CO2" i="4"/>
  <c r="CN2" i="4"/>
  <c r="CJ2" i="4"/>
  <c r="CI2" i="4"/>
  <c r="CG2" i="4"/>
  <c r="CF2" i="4"/>
  <c r="CB2" i="4"/>
  <c r="CA2" i="4"/>
  <c r="BU2" i="4"/>
  <c r="BT2" i="4"/>
  <c r="BS2" i="4"/>
  <c r="BR2" i="4"/>
  <c r="BQ2" i="4"/>
  <c r="BN2" i="4"/>
  <c r="BM2" i="4"/>
  <c r="BL2" i="4"/>
  <c r="BK2" i="4"/>
  <c r="BJ2" i="4"/>
  <c r="BI2" i="4"/>
  <c r="BH2" i="4"/>
  <c r="BG2" i="4"/>
  <c r="BF2" i="4"/>
  <c r="BB2" i="4"/>
  <c r="BA2" i="4"/>
  <c r="AY2" i="4"/>
  <c r="AX2" i="4"/>
  <c r="AR2" i="4"/>
  <c r="AQ2" i="4"/>
  <c r="AO2" i="4"/>
  <c r="AN2" i="4"/>
  <c r="AL2" i="4"/>
  <c r="AK2" i="4"/>
  <c r="AE2" i="4"/>
  <c r="AD2" i="4"/>
  <c r="AC2" i="4"/>
  <c r="AB2" i="4"/>
  <c r="AA2" i="4"/>
  <c r="Z2" i="4"/>
  <c r="Y2" i="4"/>
  <c r="X2" i="4"/>
  <c r="W2" i="4"/>
  <c r="V2" i="4"/>
  <c r="U2" i="4"/>
  <c r="T2" i="4"/>
  <c r="S2" i="4"/>
  <c r="R2" i="4"/>
  <c r="Q2" i="4"/>
  <c r="P2" i="4"/>
  <c r="N2" i="4"/>
  <c r="L2" i="4"/>
  <c r="K2" i="4"/>
  <c r="J2" i="4"/>
  <c r="I2" i="4"/>
  <c r="H2" i="4"/>
  <c r="G2" i="4"/>
  <c r="F2" i="4"/>
  <c r="C2" i="4"/>
  <c r="B2" i="4"/>
  <c r="JV1" i="4"/>
  <c r="JU1" i="4"/>
  <c r="JT1" i="4"/>
  <c r="JS1" i="4"/>
  <c r="JR1" i="4"/>
  <c r="JQ1" i="4"/>
  <c r="JP1" i="4"/>
  <c r="JO1" i="4"/>
  <c r="JN1" i="4"/>
  <c r="JM1" i="4"/>
  <c r="JL1" i="4"/>
  <c r="JK1" i="4"/>
  <c r="JJ1" i="4"/>
  <c r="JI1" i="4"/>
  <c r="JH1" i="4"/>
  <c r="JG1" i="4"/>
  <c r="JF1" i="4"/>
  <c r="JE1" i="4"/>
  <c r="JD1" i="4"/>
  <c r="JC1" i="4"/>
  <c r="IY1" i="4"/>
  <c r="IV1" i="4"/>
  <c r="IS1" i="4"/>
  <c r="IR1" i="4"/>
  <c r="IQ1" i="4"/>
  <c r="IN1" i="4"/>
  <c r="IK1" i="4"/>
  <c r="IH1" i="4"/>
  <c r="IE1" i="4"/>
  <c r="ID1" i="4"/>
  <c r="IC1" i="4"/>
  <c r="IB1" i="4"/>
  <c r="IA1" i="4"/>
  <c r="HX1" i="4"/>
  <c r="HU1" i="4"/>
  <c r="HR1" i="4"/>
  <c r="HQ1" i="4"/>
  <c r="HP1" i="4"/>
  <c r="HM1" i="4"/>
  <c r="HJ1" i="4"/>
  <c r="HI1" i="4"/>
  <c r="HH1" i="4"/>
  <c r="HE1" i="4"/>
  <c r="HB1" i="4"/>
  <c r="HA1" i="4"/>
  <c r="GZ1" i="4"/>
  <c r="GY1" i="4"/>
  <c r="GX1" i="4"/>
  <c r="GU1" i="4"/>
  <c r="GT1" i="4"/>
  <c r="GS1" i="4"/>
  <c r="GP1" i="4"/>
  <c r="GM1" i="4"/>
  <c r="GJ1" i="4"/>
  <c r="GI1" i="4"/>
  <c r="GH1" i="4"/>
  <c r="GG1" i="4"/>
  <c r="GF1" i="4"/>
  <c r="GC1" i="4"/>
  <c r="FZ1" i="4"/>
  <c r="FY1" i="4"/>
  <c r="FX1" i="4"/>
  <c r="FU1" i="4"/>
  <c r="FR1" i="4"/>
  <c r="FQ1" i="4"/>
  <c r="FP1" i="4"/>
  <c r="FO1" i="4"/>
  <c r="FN1" i="4"/>
  <c r="FK1" i="4"/>
  <c r="FJ1" i="4"/>
  <c r="FI1" i="4"/>
  <c r="FF1" i="4"/>
  <c r="FC1" i="4"/>
  <c r="EZ1" i="4"/>
  <c r="EY1" i="4"/>
  <c r="EX1" i="4"/>
  <c r="EU1" i="4"/>
  <c r="ER1" i="4"/>
  <c r="EQ1" i="4"/>
  <c r="EP1" i="4"/>
  <c r="EO1" i="4"/>
  <c r="EN1" i="4"/>
  <c r="EK1" i="4"/>
  <c r="EJ1" i="4"/>
  <c r="EI1" i="4"/>
  <c r="EF1" i="4"/>
  <c r="EC1" i="4"/>
  <c r="EB1" i="4"/>
  <c r="EA1" i="4"/>
  <c r="DX1" i="4"/>
  <c r="DU1" i="4"/>
  <c r="DR1" i="4"/>
  <c r="DO1" i="4"/>
  <c r="DL1" i="4"/>
  <c r="DI1" i="4"/>
  <c r="DH1" i="4"/>
  <c r="DG1" i="4"/>
  <c r="DD1" i="4"/>
  <c r="DA1" i="4"/>
  <c r="CZ1" i="4"/>
  <c r="CY1" i="4"/>
  <c r="CX1" i="4"/>
  <c r="CW1" i="4"/>
  <c r="CT1" i="4"/>
  <c r="CQ1" i="4"/>
  <c r="CN1" i="4"/>
  <c r="CM1" i="4"/>
  <c r="CL1" i="4"/>
  <c r="CI1" i="4"/>
  <c r="CF1" i="4"/>
  <c r="CE1" i="4"/>
  <c r="CD1" i="4"/>
  <c r="CA1" i="4"/>
  <c r="BZ1" i="4"/>
  <c r="BY1" i="4"/>
  <c r="BX1" i="4"/>
  <c r="BW1" i="4"/>
  <c r="BT1" i="4"/>
  <c r="BQ1" i="4"/>
  <c r="BP1" i="4"/>
  <c r="BO1" i="4"/>
  <c r="BL1" i="4"/>
  <c r="BI1" i="4"/>
  <c r="BF1" i="4"/>
  <c r="BE1" i="4"/>
  <c r="BD1" i="4"/>
  <c r="BA1" i="4"/>
  <c r="AX1" i="4"/>
  <c r="AW1" i="4"/>
  <c r="AV1" i="4"/>
  <c r="AU1" i="4"/>
  <c r="AT1" i="4"/>
  <c r="AQ1" i="4"/>
  <c r="AN1" i="4"/>
  <c r="AK1" i="4"/>
  <c r="AJ1" i="4"/>
  <c r="AI1" i="4"/>
  <c r="AH1" i="4"/>
  <c r="AG1" i="4"/>
  <c r="AC1" i="4"/>
  <c r="AB1" i="4"/>
  <c r="AA1" i="4"/>
  <c r="Z1" i="4"/>
  <c r="Y1" i="4"/>
  <c r="X1" i="4"/>
  <c r="W1" i="4"/>
  <c r="V1" i="4"/>
  <c r="U1" i="4"/>
  <c r="T1" i="4"/>
  <c r="S1" i="4"/>
  <c r="R1" i="4"/>
  <c r="Q1" i="4"/>
  <c r="P1" i="4"/>
  <c r="O1" i="4"/>
  <c r="N1" i="4"/>
  <c r="M1" i="4"/>
  <c r="L1" i="4"/>
  <c r="K1" i="4"/>
  <c r="J1" i="4"/>
  <c r="I1" i="4"/>
  <c r="H1" i="4"/>
  <c r="G1" i="4"/>
  <c r="F1" i="4"/>
  <c r="D1" i="4"/>
  <c r="C1" i="4"/>
  <c r="B1" i="4"/>
  <c r="E119" i="1"/>
  <c r="JA2" i="4" s="1"/>
  <c r="E118" i="1"/>
  <c r="E117" i="1"/>
  <c r="IU2" i="4" s="1"/>
  <c r="E115" i="1"/>
  <c r="E114" i="1"/>
  <c r="E113" i="1"/>
  <c r="IP2" i="4" s="1"/>
  <c r="E112" i="1"/>
  <c r="IM2" i="4" s="1"/>
  <c r="E111" i="1"/>
  <c r="IJ2" i="4" s="1"/>
  <c r="E110" i="1"/>
  <c r="IG2" i="4" s="1"/>
  <c r="E107" i="1"/>
  <c r="E106" i="1"/>
  <c r="HT2" i="4" s="1"/>
  <c r="E104" i="1"/>
  <c r="HO2" i="4" s="1"/>
  <c r="E103" i="1"/>
  <c r="HL2" i="4" s="1"/>
  <c r="E101" i="1"/>
  <c r="HG2" i="4" s="1"/>
  <c r="E100" i="1"/>
  <c r="HD2" i="4" s="1"/>
  <c r="E97" i="1"/>
  <c r="GW2" i="4" s="1"/>
  <c r="E96" i="1"/>
  <c r="GR2" i="4" s="1"/>
  <c r="E95" i="1"/>
  <c r="GO2" i="4" s="1"/>
  <c r="E94" i="1"/>
  <c r="GL2" i="4" s="1"/>
  <c r="E91" i="1"/>
  <c r="C85" i="1" s="1"/>
  <c r="FO2" i="4" s="1"/>
  <c r="E90" i="1"/>
  <c r="GB2" i="4" s="1"/>
  <c r="E88" i="1"/>
  <c r="FW2" i="4" s="1"/>
  <c r="E87" i="1"/>
  <c r="FT2" i="4" s="1"/>
  <c r="E84" i="1"/>
  <c r="E82" i="1"/>
  <c r="FH2" i="4" s="1"/>
  <c r="E81" i="1"/>
  <c r="FE2" i="4" s="1"/>
  <c r="E80" i="1"/>
  <c r="FB2" i="4" s="1"/>
  <c r="E78" i="1"/>
  <c r="EW2" i="4" s="1"/>
  <c r="E77" i="1"/>
  <c r="C75" i="1" s="1"/>
  <c r="EO2" i="4" s="1"/>
  <c r="E74" i="1"/>
  <c r="EM2" i="4" s="1"/>
  <c r="E72" i="1"/>
  <c r="EH2" i="4" s="1"/>
  <c r="E71" i="1"/>
  <c r="EE2" i="4" s="1"/>
  <c r="E69" i="1"/>
  <c r="E68" i="1"/>
  <c r="DW2" i="4" s="1"/>
  <c r="E67" i="1"/>
  <c r="DT2" i="4" s="1"/>
  <c r="E66" i="1"/>
  <c r="E65" i="1"/>
  <c r="DN2" i="4" s="1"/>
  <c r="E64" i="1"/>
  <c r="DK2" i="4" s="1"/>
  <c r="E62" i="1"/>
  <c r="E61" i="1"/>
  <c r="E60" i="1"/>
  <c r="E58" i="1"/>
  <c r="DF2" i="4" s="1"/>
  <c r="E57" i="1"/>
  <c r="DC2" i="4" s="1"/>
  <c r="E54" i="1"/>
  <c r="CK2" i="4" s="1"/>
  <c r="E53" i="1"/>
  <c r="CH2" i="4" s="1"/>
  <c r="E51" i="1"/>
  <c r="CC2" i="4" s="1"/>
  <c r="E48" i="1"/>
  <c r="BV2" i="4" s="1"/>
  <c r="E47" i="1"/>
  <c r="E45" i="1"/>
  <c r="E44" i="1"/>
  <c r="BC2" i="4" s="1"/>
  <c r="E43" i="1"/>
  <c r="AZ2" i="4" s="1"/>
  <c r="C41" i="1"/>
  <c r="AU2" i="4" s="1"/>
  <c r="E40" i="1"/>
  <c r="AS2" i="4" s="1"/>
  <c r="E39" i="1"/>
  <c r="AP2" i="4" s="1"/>
  <c r="E38" i="1"/>
  <c r="AM2" i="4" s="1"/>
  <c r="GE2" i="4" l="1"/>
  <c r="C55" i="1"/>
  <c r="C116" i="1"/>
  <c r="IR2" i="4" s="1"/>
  <c r="C36" i="1"/>
  <c r="AH2" i="4" s="1"/>
  <c r="C49" i="1"/>
  <c r="BX2" i="4" s="1"/>
  <c r="C98" i="1"/>
  <c r="GY2" i="4" s="1"/>
  <c r="ET2" i="4"/>
  <c r="C92" i="1"/>
  <c r="GG2" i="4" s="1"/>
  <c r="C108" i="1"/>
  <c r="IB2" i="4" s="1"/>
  <c r="C5" i="1" l="1"/>
  <c r="D2" i="4" l="1"/>
  <c r="D5" i="1"/>
  <c r="E2" i="4" s="1"/>
</calcChain>
</file>

<file path=xl/sharedStrings.xml><?xml version="1.0" encoding="utf-8"?>
<sst xmlns="http://schemas.openxmlformats.org/spreadsheetml/2006/main" count="435" uniqueCount="299">
  <si>
    <t>UNFPA Evaluation Quality Assessment Grid</t>
  </si>
  <si>
    <t>REPORT RATING SUMMARY</t>
  </si>
  <si>
    <t>Overall Rating</t>
  </si>
  <si>
    <t>• • • • •</t>
  </si>
  <si>
    <t xml:space="preserve">Excellent </t>
  </si>
  <si>
    <t>• • • •</t>
  </si>
  <si>
    <t xml:space="preserve">Highly Satisfactory </t>
  </si>
  <si>
    <t>• • • -</t>
  </si>
  <si>
    <t>Satisfactory</t>
  </si>
  <si>
    <t>• • - -</t>
  </si>
  <si>
    <t xml:space="preserve">Fair </t>
  </si>
  <si>
    <t>• - - -</t>
  </si>
  <si>
    <t xml:space="preserve">Unsatisfactory </t>
  </si>
  <si>
    <t>REPORT DETAILS</t>
  </si>
  <si>
    <t>Title of the evaluation report</t>
  </si>
  <si>
    <t>Region</t>
  </si>
  <si>
    <t>Country</t>
  </si>
  <si>
    <t>Year of report</t>
  </si>
  <si>
    <r>
      <rPr>
        <b/>
        <sz val="12"/>
        <color theme="1"/>
        <rFont val="Calibri"/>
      </rPr>
      <t xml:space="preserve">Business Unit/programme country </t>
    </r>
    <r>
      <rPr>
        <i/>
        <sz val="12"/>
        <color theme="1"/>
        <rFont val="Calibri"/>
      </rPr>
      <t>(managing evaluation)</t>
    </r>
  </si>
  <si>
    <t>Name of assessment review firm</t>
  </si>
  <si>
    <t>CLASSIFICATION OF EVALUATION REPORT</t>
  </si>
  <si>
    <r>
      <rPr>
        <b/>
        <sz val="12"/>
        <color theme="1"/>
        <rFont val="Calibri"/>
      </rPr>
      <t xml:space="preserve">Primary SDG(s) covered </t>
    </r>
    <r>
      <rPr>
        <i/>
        <sz val="12"/>
        <color theme="1"/>
        <rFont val="Calibri"/>
      </rPr>
      <t>(list provided below)</t>
    </r>
  </si>
  <si>
    <r>
      <rPr>
        <b/>
        <sz val="12"/>
        <color theme="1"/>
        <rFont val="Calibri"/>
      </rPr>
      <t xml:space="preserve">UNFPA Strategic Plan areas covered </t>
    </r>
    <r>
      <rPr>
        <b/>
        <i/>
        <sz val="12"/>
        <color theme="1"/>
        <rFont val="Calibri"/>
      </rPr>
      <t>(lists provided below)</t>
    </r>
  </si>
  <si>
    <t>2nd option if applicable</t>
  </si>
  <si>
    <t>Three transformative results</t>
  </si>
  <si>
    <t xml:space="preserve">Six outputs 
</t>
  </si>
  <si>
    <t xml:space="preserve">Six accelerators 
</t>
  </si>
  <si>
    <t>Organizational effectiveness and efficiency</t>
  </si>
  <si>
    <t xml:space="preserve">Humanitarian evaluation </t>
  </si>
  <si>
    <r>
      <rPr>
        <b/>
        <sz val="12"/>
        <color theme="1"/>
        <rFont val="Calibri"/>
      </rPr>
      <t xml:space="preserve">Evaluation evaluand </t>
    </r>
    <r>
      <rPr>
        <i/>
        <sz val="12"/>
        <color theme="1"/>
        <rFont val="Calibri"/>
      </rPr>
      <t xml:space="preserve">(e.g. country programme/intervention/policy/thematic area) </t>
    </r>
  </si>
  <si>
    <r>
      <rPr>
        <b/>
        <sz val="12"/>
        <color theme="1"/>
        <rFont val="Calibri"/>
      </rPr>
      <t>Evaluation type</t>
    </r>
    <r>
      <rPr>
        <i/>
        <sz val="12"/>
        <color theme="1"/>
        <rFont val="Calibri"/>
      </rPr>
      <t xml:space="preserve"> (e.g. formative, summative, developmental)</t>
    </r>
  </si>
  <si>
    <r>
      <rPr>
        <b/>
        <sz val="12"/>
        <color theme="1"/>
        <rFont val="Calibri"/>
      </rPr>
      <t xml:space="preserve">Geographic scope </t>
    </r>
    <r>
      <rPr>
        <i/>
        <sz val="12"/>
        <color theme="1"/>
        <rFont val="Calibri"/>
      </rPr>
      <t>(e.g. global, regional, national)</t>
    </r>
  </si>
  <si>
    <r>
      <rPr>
        <b/>
        <sz val="12"/>
        <color theme="1"/>
        <rFont val="Calibri"/>
      </rPr>
      <t>EQA Summary:</t>
    </r>
    <r>
      <rPr>
        <sz val="12"/>
        <color theme="1"/>
        <rFont val="Calibri"/>
      </rPr>
      <t xml:space="preserve"> </t>
    </r>
    <r>
      <rPr>
        <i/>
        <sz val="12"/>
        <color theme="1"/>
        <rFont val="Calibri"/>
      </rPr>
      <t xml:space="preserve"> The rater will provide top line issues for this evaluation relevant for feedback to senior management (strengths and weaknesses), summarizing how the evaluation report meets or fails to meet all criteria. As relevant, the rater will highlight good practice/added value elements and the level of complexity of the evaluation.  The rater should also highlight how cross-cutting issues were addressed in the report.  Considerations of significant constraints (e.g. humanitarian crisis or political turmoil) should also be highlighted here. </t>
    </r>
  </si>
  <si>
    <r>
      <rPr>
        <b/>
        <sz val="12"/>
        <color theme="1"/>
        <rFont val="Calibri"/>
      </rPr>
      <t xml:space="preserve">Suggestions for future evalautors:  </t>
    </r>
    <r>
      <rPr>
        <i/>
        <sz val="12"/>
        <color theme="1"/>
        <rFont val="Calibri"/>
      </rPr>
      <t>The rater will identify key suggestions to improve the evaluation, and be specific to the sections of the report where shortcomings were found. As relevant, examples will be cited to assist evaluation managers in overseeing future evaluations.</t>
    </r>
  </si>
  <si>
    <t>SECTION RATINGS</t>
  </si>
  <si>
    <t>SECTION A:</t>
  </si>
  <si>
    <t>EXECUTIVE SUMMARY (weight 5%)</t>
  </si>
  <si>
    <t xml:space="preserve">Comments on Rating </t>
  </si>
  <si>
    <t>Question 1.</t>
  </si>
  <si>
    <t xml:space="preserve">Can the executive summary inform decision-making? </t>
  </si>
  <si>
    <t>i</t>
  </si>
  <si>
    <t>Yes</t>
  </si>
  <si>
    <t>ii</t>
  </si>
  <si>
    <t xml:space="preserve">Includes all necessary components of the evaluation report, including: (1) overview of the context and intervention, (2) evaluation purpose, objectives and intended users, 3) scope and evaluation methodology, (4) summary of most significant findings, (5) main conclusions and (6) key recommendations </t>
  </si>
  <si>
    <t>iii</t>
  </si>
  <si>
    <t>SECTION B:</t>
  </si>
  <si>
    <t xml:space="preserve"> BACKGROUND (weight 5%) </t>
  </si>
  <si>
    <t>Question 2.</t>
  </si>
  <si>
    <t>Is the evaluand (i.e. intervention/policy/thematic area etc. that is to be evaluated) and context of the evaluation clearly described?</t>
  </si>
  <si>
    <t>Question 3.</t>
  </si>
  <si>
    <t>Are key stakeholders clearly identified and analysed?</t>
  </si>
  <si>
    <t>SECTION C:</t>
  </si>
  <si>
    <t>EVALUATION PURPOSE, OBJECTIVES AND SCOPE (weight 5%)</t>
  </si>
  <si>
    <t>Question 4.</t>
  </si>
  <si>
    <t xml:space="preserve">Is the purpose of the evaluation clearly described? </t>
  </si>
  <si>
    <t>Purpose of evaluation is clearly defined, including why it was needed at that point in time, its intended use, and key intended users.</t>
  </si>
  <si>
    <t>Question 5.</t>
  </si>
  <si>
    <t>Are the objectives and scope of the evaluation clear and realistic?</t>
  </si>
  <si>
    <t>Clear and relevant description of the scope (e.g. thematic, geographic, and temporal) of the evaluation, covering what will and will not be covered, as well as, if applicable, the reasons for this scope (e.g., specifications by the ToRs, lack of access to particular geographic areas for political, humanitarian or safety reasons at the time of the evaluation, lack of data/evidence on particular elements of the intervention).</t>
  </si>
  <si>
    <t>SECTION D:</t>
  </si>
  <si>
    <t>Question 6.</t>
  </si>
  <si>
    <t>Evaluation questions and sub-questions are appropriate for meeting the objectives and purpose of the evaluation. The relevant criteria are specified and are aligned with the questions.</t>
  </si>
  <si>
    <t>Question 7.</t>
  </si>
  <si>
    <t>Is the theory of change, results chain, logical framework, or equivalent framework well-articulated?</t>
  </si>
  <si>
    <t>Question 8.</t>
  </si>
  <si>
    <t xml:space="preserve">Does the report specify adequate methods for data collection, analysis, and sampling? </t>
  </si>
  <si>
    <t>Evaluation design and set of methods are clearly described, and are relevant and robust for the evaluation's purpose, objectives and scope, including the use of AI in the evaluation process if applicable. </t>
  </si>
  <si>
    <t>Sampling strategy is provided - it should include a description of how diverse perspectives are captured (or if not, provide reasons for this).</t>
  </si>
  <si>
    <t>iv</t>
  </si>
  <si>
    <t>v</t>
  </si>
  <si>
    <t>vi</t>
  </si>
  <si>
    <t>Question 9.</t>
  </si>
  <si>
    <t>Explicit and contextualized reference to the UNEG obligations of evaluators (independence, impartiality, credibility, conflicts of interest, accountability) and/or UNEG Ethical Principles.</t>
  </si>
  <si>
    <t>Question 10.</t>
  </si>
  <si>
    <t>Does the evaluation incorporate innovative practice that adds value to the evaluation process?</t>
  </si>
  <si>
    <t>Innovation practice is used to improve the quality of evaluation process. This could include efforts to optimize the evaluation process (e.g., use of AI or new technology for data gathering, content analysis, outcome harvesting among others), or components introduced to enhance inclusion and participation in the evaluation processes (e.g. a youth steering committee), or ways of sharing of evaluation results.</t>
  </si>
  <si>
    <t>SECTION E:</t>
  </si>
  <si>
    <t xml:space="preserve">EVALUATION FINDINGS (weight 25%)  </t>
  </si>
  <si>
    <t>Question 11.</t>
  </si>
  <si>
    <t>Do the findings clearly and adequately address all evaluation questions and sub-questions?</t>
  </si>
  <si>
    <t>Explicit use of the evaluand’s theory of change, results chain, logical framework in the formulation of the findings.</t>
  </si>
  <si>
    <t>Question 12.</t>
  </si>
  <si>
    <t>Are evaluation findings derived from credible data sources as well as a rigorous data analysis?  </t>
  </si>
  <si>
    <t>Evaluation uses credible forms of qualitative and quantitative data. It presents both output and outcome-level data as relevant to the evaluation framework. Triangulation is evident using multiple data sources.</t>
  </si>
  <si>
    <t>Findings are clearly supported by the evidence presented, both positive and negative. Findings are based on clear performance indicators, standards, benchmarks, or other means of comparison as relevant for each question.</t>
  </si>
  <si>
    <t>Question 13.</t>
  </si>
  <si>
    <t>Does the evaluation assess and use the intervention's Results Based Management elements?  </t>
  </si>
  <si>
    <t>Assessment of the adequacy of the intervention's planning, monitoring, and reporting system (including completeness and appropriateness of results/performance framework - including vertical and horizontal logic, M&amp;E tools and their usage) to support decision-making.</t>
  </si>
  <si>
    <t>SECTION F:</t>
  </si>
  <si>
    <t>EVALUATION CONCLUSIONS (weight 10%)</t>
  </si>
  <si>
    <t>Question 14.</t>
  </si>
  <si>
    <t>Do the conclusions clearly present an unbiased overall assessment of the evaluand?</t>
  </si>
  <si>
    <t>Question 15.</t>
  </si>
  <si>
    <t>Lessons learned are derived from the findings and are well substantiated with practical, illustrative examples.   </t>
  </si>
  <si>
    <t>Lessons learned are clearly presented and provide actionable insights on the positive aspects of the evaluand as well as any areas of improvement.</t>
  </si>
  <si>
    <t>SECTION G:</t>
  </si>
  <si>
    <t>EVALUATION RECOMMENDATIONS (weight 15%)</t>
  </si>
  <si>
    <t>Question 16.</t>
  </si>
  <si>
    <t>Are recommendations well-grounded and articulated? </t>
  </si>
  <si>
    <t>Process for developing the recommendations is described, and includes the Involvement of key stakeholders (e.g. evaluation reference group members), including those who will be affected by the recommendations. </t>
  </si>
  <si>
    <t>SECTION H:</t>
  </si>
  <si>
    <t>Question 17.</t>
  </si>
  <si>
    <t>Does the evaluation report include all required information?</t>
  </si>
  <si>
    <t>Question 18.</t>
  </si>
  <si>
    <t>Is the report logically structured and of reasonable length?</t>
  </si>
  <si>
    <t>The report has a logical structure that is easy to identify and navigate (for instance, with numbered sections, clear titles, well formatted).</t>
  </si>
  <si>
    <t>Question 19.</t>
  </si>
  <si>
    <t>Is the report well presented?</t>
  </si>
  <si>
    <t>Report is easy to understand (written in an accessible way for the intended audience) and generally free from grammar, spelling and punctuation errors.</t>
  </si>
  <si>
    <t>Frequent use of visual aids (such as infographics, maps, tables, figures, photos) to convey key information. These are clearly presented, labeled, and referenced in text.</t>
  </si>
  <si>
    <t>SECTION I:</t>
  </si>
  <si>
    <t>CROSS-CUTTING ISSUES (weight 10%)</t>
  </si>
  <si>
    <t>Question 20.</t>
  </si>
  <si>
    <t>Are cross cutting issues - in particular, human rights-based approach, gender equality, disability inclusion, LNOB - integrated in the core elements of the evaluation (e.g. evaluation design, methodology, findings, conclusions and recommendations)?</t>
  </si>
  <si>
    <t>Intersectional lens is applied in the data analysis, looking at various and multiple forms of exclusion and discrimination (and how they overlap with each other) and how this may impact the performance or results of the evaluand. </t>
  </si>
  <si>
    <t>Findings, conclusions and recommendations, address cross-cutting issues such as equality and vulnerability, disability inclusion, leave no-one behind,  social and environmental as relevant.</t>
  </si>
  <si>
    <t>Question 21.</t>
  </si>
  <si>
    <t>Fully integrated</t>
  </si>
  <si>
    <t xml:space="preserve">A gender-responsive methodology, methods and tools, and data analysis techniques are selected.                                </t>
  </si>
  <si>
    <t xml:space="preserve">The evaluation Findings, Conclusions and Recommendations reflect a gender analysis.   </t>
  </si>
  <si>
    <t>List of SDGs</t>
  </si>
  <si>
    <t>1. No Poverty</t>
  </si>
  <si>
    <t>1. Ending unmet need for family planning</t>
  </si>
  <si>
    <t>2. Zero Hunger</t>
  </si>
  <si>
    <t>2. Ending preventable maternal deaths</t>
  </si>
  <si>
    <t>3. Good Health and Well-being</t>
  </si>
  <si>
    <t>3. Ending gender-based violence and harmful practices</t>
  </si>
  <si>
    <t>4. Quality Education</t>
  </si>
  <si>
    <t>5. Gender Equality</t>
  </si>
  <si>
    <t>1. Policy and accountability</t>
  </si>
  <si>
    <t>6. Clean Water and Sanitation</t>
  </si>
  <si>
    <t>2. Quality of care and services</t>
  </si>
  <si>
    <t>7. Affordable and Clean Energy</t>
  </si>
  <si>
    <t>3. Gender and social norms</t>
  </si>
  <si>
    <t>8. Decent Work and Economic Growth</t>
  </si>
  <si>
    <t>4. Population change and data</t>
  </si>
  <si>
    <t>9. Industry, Innovation and Infrastructure</t>
  </si>
  <si>
    <t>5. Humanitarian action</t>
  </si>
  <si>
    <t>10. Reduced Inequality</t>
  </si>
  <si>
    <t>6. Adolescents and youth</t>
  </si>
  <si>
    <t>11. Sustainable Cities and Communities</t>
  </si>
  <si>
    <t>12. Responsible Consumption and Production</t>
  </si>
  <si>
    <t>1. Human rights-based and gender-transformative approaches</t>
  </si>
  <si>
    <t xml:space="preserve">13. Climate Action </t>
  </si>
  <si>
    <t>2. Innovation and digitalization</t>
  </si>
  <si>
    <t>14. Life Below Water</t>
  </si>
  <si>
    <t>3. Partnerships, South-South and triangular cooperation, and financing</t>
  </si>
  <si>
    <t>15. Life on Land</t>
  </si>
  <si>
    <t>4. Data and evidence</t>
  </si>
  <si>
    <t>16. Peace, Justice and Strong Institutions</t>
  </si>
  <si>
    <t>5. Leaving no one behind and reaching the furthest behind first</t>
  </si>
  <si>
    <t>17. Partnerships for the Goals</t>
  </si>
  <si>
    <t>6 .Resilience and adaptation, and complementarity among development, humanitarian and peace-responsive efforts</t>
  </si>
  <si>
    <t>Visualisation</t>
  </si>
  <si>
    <t>– – – –</t>
  </si>
  <si>
    <t>–</t>
  </si>
  <si>
    <t>Section &amp; Overall Rating</t>
  </si>
  <si>
    <t>Excellent</t>
  </si>
  <si>
    <t>Highly Satisfactory</t>
  </si>
  <si>
    <t>Fair</t>
  </si>
  <si>
    <t>Unsatisfactory</t>
  </si>
  <si>
    <t>Missing</t>
  </si>
  <si>
    <t>Not Rated</t>
  </si>
  <si>
    <t>Weighting (Score)</t>
  </si>
  <si>
    <t>Implication</t>
  </si>
  <si>
    <t xml:space="preserve">The report is an exemplary level of quality and exceeds all UNFPA/UNEG standards for evaluation reports. 
Decision makers can use the evaluation with a high degree of confidence.
</t>
  </si>
  <si>
    <t xml:space="preserve">The report fully meets all UNFPA/UNEG standards for evaluation reports, with minor shortcomings in certain indicators.
Decision makers may use the evaluation with a high degree of confidence.
</t>
  </si>
  <si>
    <t xml:space="preserve">The report meets UNFPA/UNEG standards for evaluation reports, but some indicators are inadequately addressed or missing. 
Decision makers may use the evaluation with some confidence.
</t>
  </si>
  <si>
    <t xml:space="preserve">The report meets UNFPA/UNEG standards for evaluation reports in some regards, but not all.
Substantive improvements in some areas are needed. 
Decision makers may use the evaluation with caution. 
</t>
  </si>
  <si>
    <t xml:space="preserve">The report does not sufficiently meet the UNFPA/UNEG standards for evaluation reports, and there are significant gaps and shortcomings.
The report may offer some learning, but decision makers should use it with high caution.
</t>
  </si>
  <si>
    <t>Important aspects of the evaluation that are required by the UNICEF/UNEG standards were found to be absent and so the evaluation report is incomplete.</t>
  </si>
  <si>
    <t xml:space="preserve">The evaluation was not rated for a legitimate reason. </t>
  </si>
  <si>
    <t>Rating</t>
  </si>
  <si>
    <t>Score</t>
  </si>
  <si>
    <t>Management of Evaluation</t>
  </si>
  <si>
    <t>Yes/No</t>
  </si>
  <si>
    <t>Evaluation object</t>
  </si>
  <si>
    <t>Evaluation type</t>
  </si>
  <si>
    <t>Geographic Scope</t>
  </si>
  <si>
    <t>SWAP Standards</t>
  </si>
  <si>
    <t>Points</t>
  </si>
  <si>
    <t>Overal Rating Scale</t>
  </si>
  <si>
    <t>Three Transformative Results</t>
  </si>
  <si>
    <t>Six outputs</t>
  </si>
  <si>
    <t>Six accelerators</t>
  </si>
  <si>
    <t>UNFPA managed</t>
  </si>
  <si>
    <t>Pilot/innovation</t>
  </si>
  <si>
    <t>Formative</t>
  </si>
  <si>
    <t>Global</t>
  </si>
  <si>
    <t>ASR</t>
  </si>
  <si>
    <t xml:space="preserve">Ending the unmet need for family planning </t>
  </si>
  <si>
    <t>Policy and accountability</t>
  </si>
  <si>
    <t>Human rights-based and gender-transformative approaches;</t>
  </si>
  <si>
    <t>Partially</t>
  </si>
  <si>
    <t>Jointly managed with one or more UN agencies</t>
  </si>
  <si>
    <t>No</t>
  </si>
  <si>
    <t>Project</t>
  </si>
  <si>
    <t>Summative</t>
  </si>
  <si>
    <t>Regional</t>
  </si>
  <si>
    <t>AP</t>
  </si>
  <si>
    <t>Satisfactorily integrated</t>
  </si>
  <si>
    <t>Ending preventable maternal deaths</t>
  </si>
  <si>
    <t>Quality of care and services</t>
  </si>
  <si>
    <t>Innovation and digitalization</t>
  </si>
  <si>
    <t>Jointly managed with organizations outside the UN system</t>
  </si>
  <si>
    <t>Programme</t>
  </si>
  <si>
    <t>Summative and formative</t>
  </si>
  <si>
    <t>National</t>
  </si>
  <si>
    <t>ESA</t>
  </si>
  <si>
    <t>Partially integrated</t>
  </si>
  <si>
    <t>Ending gender-based violence and all harmful practices</t>
  </si>
  <si>
    <t>Gender and social norms</t>
  </si>
  <si>
    <t>Partnerships, South-South and triangular cooperation, and financing</t>
  </si>
  <si>
    <t>Jointly managed with Country</t>
  </si>
  <si>
    <t>Country Programme</t>
  </si>
  <si>
    <t>Meta evaluation</t>
  </si>
  <si>
    <t>Multi-country</t>
  </si>
  <si>
    <t>EECA</t>
  </si>
  <si>
    <t>Not at all integrated</t>
  </si>
  <si>
    <t>Population change and data</t>
  </si>
  <si>
    <t>Data and evidence</t>
  </si>
  <si>
    <t>Country-led (government) evaluation</t>
  </si>
  <si>
    <t>Regional Programme</t>
  </si>
  <si>
    <t>Developmental</t>
  </si>
  <si>
    <t>Multi-region/Global</t>
  </si>
  <si>
    <t>LAC</t>
  </si>
  <si>
    <t>Humanitarian action</t>
  </si>
  <si>
    <t>Leaving no one behind and reaching the furthest behind first</t>
  </si>
  <si>
    <t>Externally managed</t>
  </si>
  <si>
    <t>Joint Programme</t>
  </si>
  <si>
    <t>Other</t>
  </si>
  <si>
    <t xml:space="preserve">WCA </t>
  </si>
  <si>
    <t>Adolescents and youth</t>
  </si>
  <si>
    <t>Resilience and adaptation, and complementarity among development, humanitarian and peaceresponsive efforts</t>
  </si>
  <si>
    <t>Not clear from report</t>
  </si>
  <si>
    <t>Policy/Norms/Standards</t>
  </si>
  <si>
    <t>Strategy</t>
  </si>
  <si>
    <t>Thematic area</t>
  </si>
  <si>
    <t>EQA Summary</t>
  </si>
  <si>
    <t>Recommendations for Improvement</t>
  </si>
  <si>
    <t>Disability Inclusion</t>
  </si>
  <si>
    <t>Does report mention PWDs?</t>
  </si>
  <si>
    <t>If yes, are PWD mentioned only as being part of marginalized groups?</t>
  </si>
  <si>
    <t>If analysis is more thorough, how? (check all that apply)</t>
  </si>
  <si>
    <t xml:space="preserve">   a) Attended to in design (i.e, part of purpose, specific question, being a focus in sampling) </t>
  </si>
  <si>
    <t xml:space="preserve">   b) Attended to in methodology (i.e., included as evaluation participants, accommodations made in data collection processes, disability-related disaggregated data presented)</t>
  </si>
  <si>
    <t xml:space="preserve">   c) Attended to in analysis (i.e., PWD discussed in Context/Background, Findings, Conclusions and/or Recommendations)</t>
  </si>
  <si>
    <t>Do you consider this report to be exemplary in covering disability issues? (yes, partial, no)</t>
  </si>
  <si>
    <t>Humanitarian Action (to be filled in if humanitarian action is a x-cutting theme)</t>
  </si>
  <si>
    <t>Is humanitarian context well described?</t>
  </si>
  <si>
    <t>Is there at least one evaluation question addressing the humanitarian situation?</t>
  </si>
  <si>
    <t>Does evaluation address any of the five humanitarian criteria?</t>
  </si>
  <si>
    <t>Which ones?</t>
  </si>
  <si>
    <t>Coverage</t>
  </si>
  <si>
    <t>Connectedness</t>
  </si>
  <si>
    <t>Coordination</t>
  </si>
  <si>
    <t>Protection</t>
  </si>
  <si>
    <t>Security</t>
  </si>
  <si>
    <t>Do you consider this to be exemplary in its coverage of humanitarian issues?</t>
  </si>
  <si>
    <r>
      <t>Date of assessment review</t>
    </r>
    <r>
      <rPr>
        <sz val="12"/>
        <color theme="1"/>
        <rFont val="Calibri"/>
        <family val="2"/>
      </rPr>
      <t xml:space="preserve"> </t>
    </r>
    <r>
      <rPr>
        <i/>
        <sz val="12"/>
        <color theme="1"/>
        <rFont val="Calibri"/>
        <family val="2"/>
      </rPr>
      <t>(dd/mmm/yyyy)</t>
    </r>
  </si>
  <si>
    <t>Is a clear, standalone document useful for informing decision making, (a minimum of 5 pages, up to a maximum of 7 pages).</t>
  </si>
  <si>
    <t xml:space="preserve">Includes all significant information in a concise yet clear manner to understand the evaluand (e.g., theme, intervention, programme, project, or strategy undergoing evaluation) and the evaluation. </t>
  </si>
  <si>
    <t>Clear  description of the evaluand (e.g., theme, intervention, programme, project or strategy undergoing evaluation), including: geographic coverage, implementation period, main partners, cost/budget, and implementation status.</t>
  </si>
  <si>
    <t>Clear description of the context of the evaluand (e.g.  economic, social and political context, relevant aspects of UNFPA’s institutional, normative and strategic framework, cross-cutting issues such as gender equality and human rights, disability and LNOB dimensions) and how the context relates to the evaluand (e.g.  key drivers and challenges that affect the implementation of the thematic area,  intervention, programme, project or strategy).</t>
  </si>
  <si>
    <t xml:space="preserve">Linkages between the evaluand and ICPD-related SDGs are outlined. This may include reference to ICPD benchmarks and relevant SDG targets and indicators.
</t>
  </si>
  <si>
    <r>
      <t xml:space="preserve">Clear identification of key stakeholders which should include implementing partner(s), development partners, rights holders, and duty bearers among others </t>
    </r>
    <r>
      <rPr>
        <sz val="12"/>
        <color theme="1"/>
        <rFont val="Calibri"/>
        <family val="2"/>
      </rPr>
      <t>(e.g., stakeholder map).</t>
    </r>
  </si>
  <si>
    <t xml:space="preserve">Stakeholders are analysed to understand their interests and needs, power and influence, and potential impact on the evaluand. </t>
  </si>
  <si>
    <t>Clear and complete description of the objectives of the evaluation, including reference to any changes made to the objectives included in the inception report (if applicable).</t>
  </si>
  <si>
    <r>
      <rPr>
        <b/>
        <sz val="12"/>
        <color theme="1"/>
        <rFont val="Calibri"/>
        <family val="2"/>
      </rPr>
      <t xml:space="preserve">EVALUATION DESIGN AND METHODOLOGY (weight  20%) </t>
    </r>
    <r>
      <rPr>
        <i/>
        <sz val="12"/>
        <color theme="1"/>
        <rFont val="Calibri"/>
        <family val="2"/>
      </rPr>
      <t xml:space="preserve"> </t>
    </r>
  </si>
  <si>
    <t>Are the selected evaluation questions and evaluation criteria appropriate for the purpose of the evaluation and is there clear justification for their use?</t>
  </si>
  <si>
    <t xml:space="preserve">Evaluation matrix clearly presents the evaluation criteria used as well as the corresponding evaluation questions, assumptions, indicators/ lines of inquiry, and methods for data collection, including relevant data sources.  </t>
  </si>
  <si>
    <r>
      <t>Clear description of the intervention's intended results, or of the relevant parts of the results chain</t>
    </r>
    <r>
      <rPr>
        <strike/>
        <sz val="12"/>
        <rFont val="Calibri"/>
        <family val="2"/>
      </rPr>
      <t xml:space="preserve"> </t>
    </r>
    <r>
      <rPr>
        <sz val="12"/>
        <rFont val="Calibri"/>
        <family val="2"/>
      </rPr>
      <t>being tested by the evaluation, through a ToC, results chain or logical framework. This should be presented in both a visual (graphic or tabular) and accompanying narrative format.</t>
    </r>
  </si>
  <si>
    <t>Critical assumptions underlying the ToC, results chain or logical framework are clearly identified, including assumptions about causal relationships, contextual factors and stakeholder characteristics.</t>
  </si>
  <si>
    <r>
      <t>Comprehensive assessment of the logic, internal coherence and plausibility of the ToC</t>
    </r>
    <r>
      <rPr>
        <strike/>
        <sz val="12"/>
        <rFont val="Calibri"/>
        <family val="2"/>
      </rPr>
      <t>,</t>
    </r>
    <r>
      <rPr>
        <sz val="12"/>
        <rFont val="Calibri"/>
        <family val="2"/>
      </rPr>
      <t xml:space="preserve"> results chain or logical framework, and if required, it is refined or revised by the evaluators.</t>
    </r>
  </si>
  <si>
    <t>Data sources are all clearly described and are relevant and robust; these would normally include qualitative and quantitative sources.</t>
  </si>
  <si>
    <t>Methods allow for rigorous testing of the theory of change, results chain or logical framework (e.g. methods help to understand the causal connections, if any, between outputs and expected outcomes.</t>
  </si>
  <si>
    <t>Clear and complete description of the methods of analysis, including explainability and full disclosure of the use of AI in the evaluation process, if applicable.</t>
  </si>
  <si>
    <t>Clear and complete description of limitations and constraints faced by the evaluation in its data collection and analysis, along with the mitigation measures implemented by the evaluation to address these limitations, where feasible.</t>
  </si>
  <si>
    <r>
      <rPr>
        <b/>
        <sz val="12"/>
        <color theme="1"/>
        <rFont val="Calibri"/>
        <family val="2"/>
      </rPr>
      <t xml:space="preserve">Are ethical issues and considerations described?
</t>
    </r>
    <r>
      <rPr>
        <b/>
        <sz val="12"/>
        <color theme="1"/>
        <rFont val="Calibri"/>
        <family val="2"/>
      </rPr>
      <t>The evaluation should be guided by the UNEG ethical standards for evaluation. As such, the evaluation report should include:</t>
    </r>
  </si>
  <si>
    <t>Clear description of ethical issues and considerations (e.g. respect for dignity and diversity, fair representation, confidentiality, and avoidance of harm) that may arise in the evaluation, safeguard mechanisms for respondents (e.g. parental consent forms for adolescents, compliance with codes for vulnerable groups; WHO standards of safe data collection on GBV) and ethical considerations in the use of AI as applicable (e.g., transparency of use, explainability, privacy, data protection, accuracy, human rights). If AI is used in the evaluation, there should be transparency and disclosure on the ethical and responsible use of AI in the report.</t>
  </si>
  <si>
    <t xml:space="preserve">Findings are presented clearly and provide sufficient levels of evidence to systematically address all the evaluation's questions. </t>
  </si>
  <si>
    <t>Causal factors (contextual, organizational, managerial, etc.) leading to achievement or non-achievement of results are clearly identified. For theory-based evaluations, findings analyse the logical chain (progression -or lack thereof - from outputs to high level results).</t>
  </si>
  <si>
    <t>Conclusions are clearly formulated and present unbiased judgements of the evaluand.</t>
  </si>
  <si>
    <t>Conclusions are well substantiated and derived from findings.</t>
  </si>
  <si>
    <t>Are lessons learned identified?</t>
  </si>
  <si>
    <r>
      <t xml:space="preserve">Recommendations are clearly formulated and logically derived from the </t>
    </r>
    <r>
      <rPr>
        <sz val="12"/>
        <color theme="1"/>
        <rFont val="Calibri"/>
        <family val="2"/>
      </rPr>
      <t>conclusions.</t>
    </r>
  </si>
  <si>
    <r>
      <t xml:space="preserve">Recommendations are useful and </t>
    </r>
    <r>
      <rPr>
        <sz val="12"/>
        <rFont val="Calibri"/>
        <family val="2"/>
      </rPr>
      <t>actionable for primary intended users. Specific guidance is provided for its implementation (e.g. strategic or programmatic level, suggested</t>
    </r>
    <r>
      <rPr>
        <sz val="12"/>
        <color theme="1"/>
        <rFont val="Calibri"/>
        <family val="2"/>
      </rPr>
      <t xml:space="preserve"> actions</t>
    </r>
    <r>
      <rPr>
        <sz val="12"/>
        <rFont val="Calibri"/>
        <family val="2"/>
      </rPr>
      <t>/operational implications, and</t>
    </r>
    <r>
      <rPr>
        <strike/>
        <sz val="12"/>
        <rFont val="Calibri"/>
        <family val="2"/>
      </rPr>
      <t>,</t>
    </r>
    <r>
      <rPr>
        <sz val="12"/>
        <rFont val="Calibri"/>
        <family val="2"/>
      </rPr>
      <t xml:space="preserve"> responsible actors), as appropriate.</t>
    </r>
  </si>
  <si>
    <r>
      <t xml:space="preserve">Recommendations are </t>
    </r>
    <r>
      <rPr>
        <sz val="12"/>
        <color theme="1"/>
        <rFont val="Calibri"/>
        <family val="2"/>
      </rPr>
      <t>prioritized based on their importance, urgency, and potential impact.</t>
    </r>
  </si>
  <si>
    <r>
      <rPr>
        <b/>
        <sz val="12"/>
        <color theme="1"/>
        <rFont val="Calibri"/>
        <family val="2"/>
      </rPr>
      <t>REPORT STRUCTURE AND PRESENTATION (weight 5%)</t>
    </r>
    <r>
      <rPr>
        <b/>
        <sz val="12"/>
        <color rgb="FFFF0000"/>
        <rFont val="Calibri"/>
        <family val="2"/>
      </rPr>
      <t xml:space="preserve"> </t>
    </r>
    <r>
      <rPr>
        <b/>
        <sz val="12"/>
        <color theme="1"/>
        <rFont val="Calibri"/>
        <family val="2"/>
      </rPr>
      <t xml:space="preserve"> </t>
    </r>
  </si>
  <si>
    <t>Opening pages include: Name of evaluation and/title of evaluation, timeframe of the evaluation, date of report, location of evaluand, names and/or organization(s) of the evaluator(s), name of the evaluation manager, name of organization commissioning the evaluation, list of the evaluation reference group members, acknowledgements, table of contents (including, as relevant, tables, graphs, figures, annexes), and list of acronyms/abbreviations.</t>
  </si>
  <si>
    <t>Annexes include, if not in body of report: terms of reference, evaluation matrix, list of respondents, results chain/ToC/logical framework, list of site visits, data collection instruments (such as survey or interview questionnaires), list of documentary evidence. Other appropriate annexes could include: additional details on methodology (e.g. inception report), additional details on ethical considerations, (country) case study reports, thematic papers or "deep dives."</t>
  </si>
  <si>
    <t>Structure and length accords to UNFPA guidelines for evaluation reports; it does not exceed number of pages that may be specified in ToR.</t>
  </si>
  <si>
    <t>Evaluation’s data collection methods designed to capture the voices/perspectives of a wide range of stakeholders including rights holders, marginalized and vulnerable persons, young people, people with disabilities, migrants or refugee populations, indigenous communities, and other persons that are often left behind.</t>
  </si>
  <si>
    <t>Evaluation questions address cross-cutting issues, such as human rights-based approach, gender equality, disability inclusion, LNOB, social and environmental standards as appropriate.   </t>
  </si>
  <si>
    <r>
      <t>Data is disaggregated by population groups (e.g. persons with disability, age, gender, etc.) where there are implications related to UNFPA’s portfolio/interventions for these population groups; differential results are assessed (distribution of results across different group</t>
    </r>
    <r>
      <rPr>
        <sz val="12"/>
        <rFont val="Calibri"/>
        <family val="2"/>
      </rPr>
      <t xml:space="preserve">s), as feasible. </t>
    </r>
  </si>
  <si>
    <t>Inclusion of young people in the evaluation team and/or Reference Group.</t>
  </si>
  <si>
    <t xml:space="preserve">Does the evaluation meet UN SWAP evaluation performance indicators? </t>
  </si>
  <si>
    <t>GEEW is integrated in the evaluation scope of analysis, and evaluation criteria and questions are designed in a way that ensures GEEW-related data will be collected.</t>
  </si>
  <si>
    <t>Version: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</si>
</sst>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42" x14ac:knownFonts="1">
    <font>
      <sz val="11"/>
      <color theme="1"/>
      <name val="Arial"/>
      <scheme val="minor"/>
    </font>
    <font>
      <b/>
      <sz val="24"/>
      <color theme="5"/>
      <name val="Calibri"/>
    </font>
    <font>
      <b/>
      <sz val="28"/>
      <color rgb="FF00B0F0"/>
      <name val="Calibri"/>
    </font>
    <font>
      <sz val="11"/>
      <color theme="1"/>
      <name val="Calibri"/>
    </font>
    <font>
      <i/>
      <sz val="12"/>
      <color theme="1"/>
      <name val="Calibri"/>
    </font>
    <font>
      <b/>
      <sz val="14"/>
      <color theme="1"/>
      <name val="Calibri"/>
    </font>
    <font>
      <sz val="10"/>
      <color theme="1"/>
      <name val="Calibri"/>
    </font>
    <font>
      <b/>
      <sz val="16"/>
      <color theme="0"/>
      <name val="Calibri"/>
    </font>
    <font>
      <sz val="11"/>
      <name val="Arial"/>
    </font>
    <font>
      <sz val="11"/>
      <color theme="0"/>
      <name val="Calibri"/>
    </font>
    <font>
      <b/>
      <sz val="16"/>
      <color theme="1"/>
      <name val="Calibri"/>
    </font>
    <font>
      <sz val="12"/>
      <color theme="1"/>
      <name val="Calibri"/>
    </font>
    <font>
      <b/>
      <sz val="18"/>
      <color theme="0"/>
      <name val="Calibri"/>
    </font>
    <font>
      <sz val="9"/>
      <color theme="1"/>
      <name val="Calibri"/>
    </font>
    <font>
      <b/>
      <sz val="18"/>
      <color theme="1"/>
      <name val="Calibri"/>
    </font>
    <font>
      <sz val="9"/>
      <color rgb="FFFF0000"/>
      <name val="Calibri"/>
    </font>
    <font>
      <b/>
      <sz val="12"/>
      <color theme="1"/>
      <name val="Calibri"/>
    </font>
    <font>
      <sz val="12"/>
      <color theme="0"/>
      <name val="Calibri"/>
    </font>
    <font>
      <b/>
      <sz val="12"/>
      <color theme="5"/>
      <name val="Calibri"/>
    </font>
    <font>
      <sz val="11"/>
      <color theme="1"/>
      <name val="Calibri"/>
    </font>
    <font>
      <b/>
      <sz val="12"/>
      <color theme="0"/>
      <name val="Calibri"/>
    </font>
    <font>
      <b/>
      <sz val="12"/>
      <color rgb="FF797979"/>
      <name val="Calibri"/>
    </font>
    <font>
      <b/>
      <sz val="11"/>
      <color rgb="FF000000"/>
      <name val="Calibri"/>
    </font>
    <font>
      <b/>
      <sz val="11"/>
      <color theme="1"/>
      <name val="Calibri"/>
    </font>
    <font>
      <sz val="11"/>
      <color rgb="FF000000"/>
      <name val="Calibri"/>
    </font>
    <font>
      <b/>
      <sz val="12"/>
      <color theme="0"/>
      <name val="Arial"/>
    </font>
    <font>
      <b/>
      <sz val="12"/>
      <color theme="1"/>
      <name val="Arial"/>
    </font>
    <font>
      <sz val="12"/>
      <color theme="1"/>
      <name val="Arial"/>
    </font>
    <font>
      <b/>
      <sz val="10"/>
      <color theme="0"/>
      <name val="Arial"/>
    </font>
    <font>
      <sz val="10"/>
      <color theme="1"/>
      <name val="Arial"/>
    </font>
    <font>
      <b/>
      <sz val="10"/>
      <color theme="1"/>
      <name val="Arial"/>
    </font>
    <font>
      <sz val="14"/>
      <color theme="1"/>
      <name val="Calibri"/>
    </font>
    <font>
      <sz val="11"/>
      <color theme="1"/>
      <name val="Arial"/>
    </font>
    <font>
      <b/>
      <i/>
      <sz val="12"/>
      <color theme="1"/>
      <name val="Calibri"/>
    </font>
    <font>
      <b/>
      <sz val="12"/>
      <color theme="1"/>
      <name val="Calibri"/>
      <family val="2"/>
    </font>
    <font>
      <sz val="12"/>
      <color theme="1"/>
      <name val="Calibri"/>
      <family val="2"/>
    </font>
    <font>
      <i/>
      <sz val="12"/>
      <color theme="1"/>
      <name val="Calibri"/>
      <family val="2"/>
    </font>
    <font>
      <b/>
      <sz val="16"/>
      <color theme="0"/>
      <name val="Calibri"/>
      <family val="2"/>
    </font>
    <font>
      <sz val="11"/>
      <name val="Arial"/>
      <family val="2"/>
    </font>
    <font>
      <sz val="12"/>
      <name val="Calibri"/>
      <family val="2"/>
    </font>
    <font>
      <strike/>
      <sz val="12"/>
      <name val="Calibri"/>
      <family val="2"/>
    </font>
    <font>
      <b/>
      <sz val="12"/>
      <color rgb="FFFF0000"/>
      <name val="Calibri"/>
      <family val="2"/>
    </font>
  </fonts>
  <fills count="27">
    <fill>
      <patternFill patternType="none"/>
    </fill>
    <fill>
      <patternFill patternType="gray125"/>
    </fill>
    <fill>
      <patternFill patternType="solid">
        <fgColor theme="5"/>
        <bgColor theme="5"/>
      </patternFill>
    </fill>
    <fill>
      <patternFill patternType="solid">
        <fgColor rgb="FF2E75B5"/>
        <bgColor rgb="FF2E75B5"/>
      </patternFill>
    </fill>
    <fill>
      <patternFill patternType="solid">
        <fgColor rgb="FF548135"/>
        <bgColor rgb="FF548135"/>
      </patternFill>
    </fill>
    <fill>
      <patternFill patternType="solid">
        <fgColor theme="0"/>
        <bgColor theme="0"/>
      </patternFill>
    </fill>
    <fill>
      <patternFill patternType="solid">
        <fgColor rgb="FFA8D08D"/>
        <bgColor rgb="FFA8D08D"/>
      </patternFill>
    </fill>
    <fill>
      <patternFill patternType="solid">
        <fgColor rgb="FFFFD401"/>
        <bgColor rgb="FFFFD401"/>
      </patternFill>
    </fill>
    <fill>
      <patternFill patternType="solid">
        <fgColor rgb="FFFF2600"/>
        <bgColor rgb="FFFF2600"/>
      </patternFill>
    </fill>
    <fill>
      <patternFill patternType="solid">
        <fgColor rgb="FFF4B083"/>
        <bgColor rgb="FFF4B083"/>
      </patternFill>
    </fill>
    <fill>
      <patternFill patternType="solid">
        <fgColor rgb="FFD8D8D8"/>
        <bgColor rgb="FFD8D8D8"/>
      </patternFill>
    </fill>
    <fill>
      <patternFill patternType="solid">
        <fgColor rgb="FFF2F2F2"/>
        <bgColor rgb="FFF2F2F2"/>
      </patternFill>
    </fill>
    <fill>
      <patternFill patternType="solid">
        <fgColor rgb="FFECECEC"/>
        <bgColor rgb="FFECECEC"/>
      </patternFill>
    </fill>
    <fill>
      <patternFill patternType="solid">
        <fgColor rgb="FFC5E0B3"/>
        <bgColor rgb="FFC5E0B3"/>
      </patternFill>
    </fill>
    <fill>
      <patternFill patternType="solid">
        <fgColor rgb="FF7F7F7F"/>
        <bgColor rgb="FF7F7F7F"/>
      </patternFill>
    </fill>
    <fill>
      <patternFill patternType="solid">
        <fgColor rgb="FFBDD6EE"/>
        <bgColor rgb="FFBDD6EE"/>
      </patternFill>
    </fill>
    <fill>
      <patternFill patternType="solid">
        <fgColor rgb="FF007742"/>
        <bgColor rgb="FF007742"/>
      </patternFill>
    </fill>
    <fill>
      <patternFill patternType="solid">
        <fgColor rgb="FF78A742"/>
        <bgColor rgb="FF78A742"/>
      </patternFill>
    </fill>
    <fill>
      <patternFill patternType="solid">
        <fgColor rgb="FFFFD400"/>
        <bgColor rgb="FFFFD400"/>
      </patternFill>
    </fill>
    <fill>
      <patternFill patternType="solid">
        <fgColor rgb="FF797979"/>
        <bgColor rgb="FF797979"/>
      </patternFill>
    </fill>
    <fill>
      <patternFill patternType="solid">
        <fgColor rgb="FF9CC2E5"/>
        <bgColor rgb="FF9CC2E5"/>
      </patternFill>
    </fill>
    <fill>
      <patternFill patternType="solid">
        <fgColor theme="1"/>
        <bgColor theme="1"/>
      </patternFill>
    </fill>
    <fill>
      <patternFill patternType="solid">
        <fgColor theme="8"/>
        <bgColor theme="8"/>
      </patternFill>
    </fill>
    <fill>
      <patternFill patternType="solid">
        <fgColor rgb="FFEBEBEB"/>
        <bgColor rgb="FFEBEBEB"/>
      </patternFill>
    </fill>
    <fill>
      <patternFill patternType="solid">
        <fgColor rgb="FFD9E2F3"/>
        <bgColor rgb="FFD9E2F3"/>
      </patternFill>
    </fill>
    <fill>
      <patternFill patternType="solid">
        <fgColor rgb="FFE2F0DB"/>
        <bgColor rgb="FFE2F0DB"/>
      </patternFill>
    </fill>
    <fill>
      <patternFill patternType="solid">
        <fgColor theme="0" tint="-4.9989318521683403E-2"/>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83">
    <xf numFmtId="0" fontId="0" fillId="0" borderId="0" xfId="0"/>
    <xf numFmtId="0" fontId="2" fillId="0" borderId="0" xfId="0" applyFont="1" applyAlignment="1">
      <alignment vertical="top" wrapText="1"/>
    </xf>
    <xf numFmtId="0" fontId="3" fillId="0" borderId="0" xfId="0" applyFont="1" applyAlignment="1">
      <alignment vertical="top" wrapText="1"/>
    </xf>
    <xf numFmtId="0" fontId="6" fillId="0" borderId="0" xfId="0" applyFont="1" applyAlignment="1">
      <alignment vertical="top" wrapText="1"/>
    </xf>
    <xf numFmtId="9" fontId="9" fillId="2" borderId="3" xfId="0" applyNumberFormat="1" applyFont="1" applyFill="1" applyBorder="1" applyAlignment="1">
      <alignment horizontal="center" vertical="center" wrapText="1"/>
    </xf>
    <xf numFmtId="0" fontId="9" fillId="2" borderId="3" xfId="0" applyFont="1" applyFill="1" applyBorder="1" applyAlignment="1">
      <alignment wrapText="1"/>
    </xf>
    <xf numFmtId="0" fontId="9" fillId="0" borderId="0" xfId="0" applyFont="1" applyAlignment="1">
      <alignment wrapText="1"/>
    </xf>
    <xf numFmtId="0" fontId="9" fillId="0" borderId="0" xfId="0" applyFont="1" applyAlignment="1">
      <alignment vertical="top" wrapText="1"/>
    </xf>
    <xf numFmtId="9" fontId="11" fillId="2" borderId="3" xfId="0" applyNumberFormat="1" applyFont="1" applyFill="1" applyBorder="1" applyAlignment="1">
      <alignment horizontal="center" vertical="center" wrapText="1"/>
    </xf>
    <xf numFmtId="0" fontId="3" fillId="0" borderId="0" xfId="0" applyFont="1" applyAlignment="1">
      <alignment vertical="center" wrapText="1"/>
    </xf>
    <xf numFmtId="0" fontId="7" fillId="3"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applyAlignment="1">
      <alignment wrapText="1"/>
    </xf>
    <xf numFmtId="0" fontId="3" fillId="0" borderId="0" xfId="0" applyFont="1" applyAlignment="1">
      <alignment wrapText="1"/>
    </xf>
    <xf numFmtId="0" fontId="12" fillId="4"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0" borderId="0" xfId="0" applyFont="1" applyAlignment="1">
      <alignment horizontal="center" vertical="top" wrapText="1"/>
    </xf>
    <xf numFmtId="0" fontId="14" fillId="6" borderId="3" xfId="0" applyFont="1" applyFill="1" applyBorder="1" applyAlignment="1">
      <alignment horizontal="left" vertical="top" wrapText="1"/>
    </xf>
    <xf numFmtId="0" fontId="15" fillId="5" borderId="3" xfId="0" applyFont="1" applyFill="1" applyBorder="1" applyAlignment="1">
      <alignment horizontal="left" vertical="top" wrapText="1"/>
    </xf>
    <xf numFmtId="0" fontId="14" fillId="7" borderId="3" xfId="0" applyFont="1" applyFill="1" applyBorder="1" applyAlignment="1">
      <alignment horizontal="left" vertical="top" wrapText="1"/>
    </xf>
    <xf numFmtId="0" fontId="13" fillId="5" borderId="3"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1" fillId="0" borderId="0" xfId="0" applyFont="1" applyAlignment="1">
      <alignment vertical="top" wrapText="1"/>
    </xf>
    <xf numFmtId="0" fontId="11" fillId="9" borderId="4" xfId="0" applyFont="1" applyFill="1" applyBorder="1" applyAlignment="1">
      <alignment horizontal="left" vertical="top" wrapText="1"/>
    </xf>
    <xf numFmtId="0" fontId="11" fillId="0" borderId="0" xfId="0" applyFont="1" applyAlignment="1">
      <alignment horizontal="left" vertical="top" wrapText="1"/>
    </xf>
    <xf numFmtId="0" fontId="11" fillId="10" borderId="4" xfId="0" applyFont="1" applyFill="1" applyBorder="1" applyAlignment="1">
      <alignment vertical="top" wrapText="1"/>
    </xf>
    <xf numFmtId="0" fontId="11" fillId="12" borderId="4" xfId="0" applyFont="1" applyFill="1" applyBorder="1" applyAlignment="1">
      <alignment vertical="center" wrapText="1"/>
    </xf>
    <xf numFmtId="0" fontId="11" fillId="5" borderId="5" xfId="0" applyFont="1" applyFill="1" applyBorder="1" applyAlignment="1">
      <alignment vertical="center" wrapText="1"/>
    </xf>
    <xf numFmtId="0" fontId="11" fillId="0" borderId="9" xfId="0" applyFont="1" applyBorder="1" applyAlignment="1">
      <alignment vertical="top" wrapText="1"/>
    </xf>
    <xf numFmtId="0" fontId="3" fillId="0" borderId="7" xfId="0" applyFont="1" applyBorder="1" applyAlignment="1">
      <alignment wrapText="1"/>
    </xf>
    <xf numFmtId="0" fontId="17" fillId="0" borderId="3" xfId="0" applyFont="1" applyBorder="1" applyAlignment="1">
      <alignment wrapText="1"/>
    </xf>
    <xf numFmtId="9" fontId="11" fillId="13" borderId="11" xfId="0" applyNumberFormat="1" applyFont="1" applyFill="1" applyBorder="1" applyAlignment="1">
      <alignment horizontal="center" vertical="center" wrapText="1"/>
    </xf>
    <xf numFmtId="0" fontId="16" fillId="2" borderId="11" xfId="0" applyFont="1" applyFill="1" applyBorder="1" applyAlignment="1">
      <alignment horizontal="center" vertical="top" wrapText="1"/>
    </xf>
    <xf numFmtId="9" fontId="11" fillId="0" borderId="3" xfId="0" applyNumberFormat="1" applyFont="1" applyBorder="1" applyAlignment="1">
      <alignment horizontal="center" vertical="center" wrapText="1"/>
    </xf>
    <xf numFmtId="9" fontId="11" fillId="9" borderId="11" xfId="0" applyNumberFormat="1" applyFont="1" applyFill="1" applyBorder="1" applyAlignment="1">
      <alignment horizontal="center" vertical="center" wrapText="1"/>
    </xf>
    <xf numFmtId="9" fontId="11" fillId="9" borderId="11" xfId="0" applyNumberFormat="1" applyFont="1" applyFill="1"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center" wrapText="1"/>
    </xf>
    <xf numFmtId="0" fontId="11" fillId="11" borderId="11" xfId="0" applyFont="1" applyFill="1" applyBorder="1" applyAlignment="1">
      <alignment vertical="top" wrapText="1"/>
    </xf>
    <xf numFmtId="0" fontId="11" fillId="0" borderId="3" xfId="0" applyFont="1" applyBorder="1" applyAlignment="1">
      <alignment horizontal="center" vertical="top" wrapText="1"/>
    </xf>
    <xf numFmtId="0" fontId="11" fillId="9" borderId="11" xfId="0" applyFont="1" applyFill="1" applyBorder="1" applyAlignment="1">
      <alignment horizontal="left" vertical="top" wrapText="1"/>
    </xf>
    <xf numFmtId="0" fontId="11" fillId="11" borderId="5" xfId="0" applyFont="1" applyFill="1" applyBorder="1" applyAlignment="1">
      <alignment vertical="top" wrapText="1"/>
    </xf>
    <xf numFmtId="0" fontId="11" fillId="11" borderId="12" xfId="0" applyFont="1" applyFill="1" applyBorder="1" applyAlignment="1">
      <alignment vertical="top" wrapText="1"/>
    </xf>
    <xf numFmtId="0" fontId="11" fillId="12" borderId="11" xfId="0" applyFont="1" applyFill="1" applyBorder="1" applyAlignment="1">
      <alignment vertical="top" wrapText="1"/>
    </xf>
    <xf numFmtId="0" fontId="11" fillId="9" borderId="5" xfId="0" applyFont="1" applyFill="1" applyBorder="1"/>
    <xf numFmtId="0" fontId="11" fillId="9" borderId="11" xfId="0" applyFont="1" applyFill="1" applyBorder="1" applyAlignment="1">
      <alignment vertical="top" wrapText="1"/>
    </xf>
    <xf numFmtId="1" fontId="11" fillId="9" borderId="11" xfId="0" applyNumberFormat="1" applyFont="1" applyFill="1" applyBorder="1" applyAlignment="1">
      <alignment horizontal="center" vertical="center" wrapText="1"/>
    </xf>
    <xf numFmtId="0" fontId="16" fillId="9" borderId="11" xfId="0" applyFont="1" applyFill="1" applyBorder="1" applyAlignment="1">
      <alignment horizontal="center" vertical="top" wrapText="1"/>
    </xf>
    <xf numFmtId="49" fontId="11" fillId="11" borderId="11" xfId="0" applyNumberFormat="1" applyFont="1" applyFill="1" applyBorder="1" applyAlignment="1">
      <alignment vertical="top" wrapText="1"/>
    </xf>
    <xf numFmtId="0" fontId="11" fillId="14" borderId="5" xfId="0" applyFont="1" applyFill="1" applyBorder="1" applyAlignment="1">
      <alignment horizontal="center" vertical="center" wrapText="1"/>
    </xf>
    <xf numFmtId="0" fontId="11" fillId="14" borderId="12" xfId="0" applyFont="1" applyFill="1" applyBorder="1" applyAlignment="1">
      <alignment vertical="top" wrapText="1"/>
    </xf>
    <xf numFmtId="0" fontId="11" fillId="0" borderId="0" xfId="0" applyFont="1" applyAlignment="1">
      <alignment horizontal="center" vertical="center" wrapText="1"/>
    </xf>
    <xf numFmtId="0" fontId="18"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xf numFmtId="0" fontId="11" fillId="0" borderId="16" xfId="0" applyFont="1" applyBorder="1"/>
    <xf numFmtId="0" fontId="11" fillId="0" borderId="17" xfId="0" applyFont="1" applyBorder="1"/>
    <xf numFmtId="0" fontId="11" fillId="0" borderId="0" xfId="0" applyFont="1" applyAlignment="1">
      <alignment wrapText="1"/>
    </xf>
    <xf numFmtId="0" fontId="11" fillId="0" borderId="14" xfId="0" applyFont="1" applyBorder="1" applyAlignment="1">
      <alignment wrapText="1"/>
    </xf>
    <xf numFmtId="0" fontId="11" fillId="0" borderId="18" xfId="0" applyFont="1" applyBorder="1" applyAlignment="1">
      <alignment wrapText="1"/>
    </xf>
    <xf numFmtId="0" fontId="11" fillId="0" borderId="16" xfId="0" applyFont="1" applyBorder="1" applyAlignment="1">
      <alignment wrapText="1"/>
    </xf>
    <xf numFmtId="0" fontId="11" fillId="0" borderId="16" xfId="0" applyFont="1" applyBorder="1" applyAlignment="1">
      <alignment vertical="top" wrapText="1"/>
    </xf>
    <xf numFmtId="0" fontId="11" fillId="0" borderId="15" xfId="0" applyFont="1" applyBorder="1" applyAlignment="1">
      <alignment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0" fontId="11" fillId="0" borderId="18" xfId="0" applyFont="1" applyBorder="1" applyAlignment="1">
      <alignment vertical="top" wrapText="1"/>
    </xf>
    <xf numFmtId="0" fontId="11" fillId="0" borderId="20" xfId="0" applyFont="1" applyBorder="1" applyAlignment="1">
      <alignment vertical="top" wrapText="1"/>
    </xf>
    <xf numFmtId="0" fontId="3" fillId="0" borderId="0" xfId="0" applyFont="1" applyAlignment="1">
      <alignment horizontal="center" vertical="center" wrapText="1"/>
    </xf>
    <xf numFmtId="0" fontId="19" fillId="0" borderId="0" xfId="0" applyFont="1"/>
    <xf numFmtId="0" fontId="16" fillId="15" borderId="3" xfId="0" applyFont="1" applyFill="1" applyBorder="1" applyAlignment="1">
      <alignment horizontal="left" vertical="top" wrapText="1"/>
    </xf>
    <xf numFmtId="0" fontId="20" fillId="3" borderId="3" xfId="0" applyFont="1" applyFill="1" applyBorder="1" applyAlignment="1">
      <alignment horizontal="center" vertical="center" wrapText="1"/>
    </xf>
    <xf numFmtId="0" fontId="20" fillId="16" borderId="3"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6" fillId="18"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11" fillId="0" borderId="0" xfId="0" applyFont="1"/>
    <xf numFmtId="0" fontId="11" fillId="0" borderId="3" xfId="0" applyFont="1" applyBorder="1" applyAlignment="1">
      <alignment horizontal="left" vertical="top" wrapText="1"/>
    </xf>
    <xf numFmtId="0" fontId="11" fillId="0" borderId="3" xfId="0" applyFont="1" applyBorder="1" applyAlignment="1">
      <alignment vertical="center" wrapText="1"/>
    </xf>
    <xf numFmtId="0" fontId="11" fillId="0" borderId="3" xfId="0" quotePrefix="1" applyFont="1" applyBorder="1" applyAlignment="1">
      <alignment vertical="center" wrapText="1"/>
    </xf>
    <xf numFmtId="0" fontId="11" fillId="5" borderId="3" xfId="0" applyFont="1" applyFill="1" applyBorder="1" applyAlignment="1">
      <alignment horizontal="center" vertical="center" wrapText="1"/>
    </xf>
    <xf numFmtId="0" fontId="11" fillId="0" borderId="0" xfId="0" applyFont="1" applyAlignment="1">
      <alignment vertical="center"/>
    </xf>
    <xf numFmtId="0" fontId="22" fillId="0" borderId="0" xfId="0" applyFont="1"/>
    <xf numFmtId="0" fontId="23" fillId="0" borderId="0" xfId="0" applyFont="1"/>
    <xf numFmtId="0" fontId="3" fillId="0" borderId="0" xfId="0" applyFont="1"/>
    <xf numFmtId="0" fontId="23" fillId="0" borderId="0" xfId="0" applyFont="1" applyAlignment="1">
      <alignment vertical="top"/>
    </xf>
    <xf numFmtId="0" fontId="24" fillId="0" borderId="0" xfId="0" applyFont="1"/>
    <xf numFmtId="0" fontId="3" fillId="0" borderId="0" xfId="0" applyFont="1" applyAlignment="1">
      <alignment vertical="top"/>
    </xf>
    <xf numFmtId="0" fontId="25" fillId="3" borderId="3" xfId="0" applyFont="1" applyFill="1" applyBorder="1" applyAlignment="1">
      <alignment horizontal="left" vertical="top" wrapText="1"/>
    </xf>
    <xf numFmtId="0" fontId="26" fillId="20" borderId="3" xfId="0" applyFont="1" applyFill="1" applyBorder="1" applyAlignment="1">
      <alignment horizontal="left" vertical="top" wrapText="1"/>
    </xf>
    <xf numFmtId="0" fontId="27" fillId="20" borderId="3" xfId="0" applyFont="1" applyFill="1" applyBorder="1" applyAlignment="1">
      <alignment horizontal="left" vertical="top" wrapText="1"/>
    </xf>
    <xf numFmtId="0" fontId="26" fillId="15" borderId="3" xfId="0" applyFont="1" applyFill="1" applyBorder="1" applyAlignment="1">
      <alignment horizontal="left" vertical="top" wrapText="1"/>
    </xf>
    <xf numFmtId="0" fontId="27" fillId="15" borderId="3" xfId="0" applyFont="1" applyFill="1" applyBorder="1" applyAlignment="1">
      <alignment horizontal="left" vertical="top" wrapText="1"/>
    </xf>
    <xf numFmtId="0" fontId="27" fillId="11" borderId="3" xfId="0" applyFont="1" applyFill="1" applyBorder="1" applyAlignment="1">
      <alignment horizontal="left" vertical="top" wrapText="1"/>
    </xf>
    <xf numFmtId="0" fontId="27" fillId="0" borderId="3" xfId="0" applyFont="1" applyBorder="1" applyAlignment="1">
      <alignment horizontal="left" vertical="top" wrapText="1"/>
    </xf>
    <xf numFmtId="0" fontId="26" fillId="20" borderId="3" xfId="0" applyFont="1" applyFill="1" applyBorder="1" applyAlignment="1">
      <alignment vertical="top" wrapText="1"/>
    </xf>
    <xf numFmtId="0" fontId="26" fillId="15" borderId="3" xfId="0" applyFont="1" applyFill="1" applyBorder="1" applyAlignment="1">
      <alignment vertical="top"/>
    </xf>
    <xf numFmtId="0" fontId="27" fillId="21" borderId="3" xfId="0" applyFont="1" applyFill="1" applyBorder="1" applyAlignment="1">
      <alignment horizontal="left" vertical="top" wrapText="1"/>
    </xf>
    <xf numFmtId="0" fontId="28" fillId="3" borderId="3" xfId="0" applyFont="1" applyFill="1" applyBorder="1" applyAlignment="1">
      <alignment horizontal="left" vertical="top" wrapText="1"/>
    </xf>
    <xf numFmtId="49" fontId="29" fillId="0" borderId="3" xfId="0" applyNumberFormat="1" applyFont="1" applyBorder="1" applyAlignment="1">
      <alignment horizontal="left" vertical="top" wrapText="1"/>
    </xf>
    <xf numFmtId="0" fontId="29" fillId="0" borderId="3" xfId="0" applyFont="1" applyBorder="1" applyAlignment="1">
      <alignment horizontal="left" vertical="top" wrapText="1"/>
    </xf>
    <xf numFmtId="9" fontId="6" fillId="0" borderId="1" xfId="0" applyNumberFormat="1" applyFont="1" applyBorder="1" applyAlignment="1">
      <alignment horizontal="left" vertical="top" wrapText="1"/>
    </xf>
    <xf numFmtId="164" fontId="29" fillId="0" borderId="3" xfId="0" applyNumberFormat="1" applyFont="1" applyBorder="1" applyAlignment="1">
      <alignment horizontal="left" vertical="top" wrapText="1"/>
    </xf>
    <xf numFmtId="0" fontId="30" fillId="20" borderId="3" xfId="0" applyFont="1" applyFill="1" applyBorder="1" applyAlignment="1">
      <alignment horizontal="left" vertical="top" wrapText="1"/>
    </xf>
    <xf numFmtId="9" fontId="29" fillId="20" borderId="3" xfId="0" applyNumberFormat="1" applyFont="1" applyFill="1" applyBorder="1" applyAlignment="1">
      <alignment horizontal="left" vertical="top" wrapText="1"/>
    </xf>
    <xf numFmtId="0" fontId="30" fillId="15" borderId="3" xfId="0" applyFont="1" applyFill="1" applyBorder="1" applyAlignment="1">
      <alignment horizontal="left" vertical="top"/>
    </xf>
    <xf numFmtId="9" fontId="29" fillId="15" borderId="3" xfId="0" applyNumberFormat="1" applyFont="1" applyFill="1" applyBorder="1" applyAlignment="1">
      <alignment horizontal="left" vertical="top" wrapText="1"/>
    </xf>
    <xf numFmtId="0" fontId="29" fillId="11" borderId="3" xfId="0" applyFont="1" applyFill="1" applyBorder="1" applyAlignment="1">
      <alignment horizontal="left" vertical="top" wrapText="1"/>
    </xf>
    <xf numFmtId="0" fontId="30" fillId="15" borderId="3" xfId="0" applyFont="1" applyFill="1" applyBorder="1" applyAlignment="1">
      <alignment horizontal="left" vertical="top" wrapText="1"/>
    </xf>
    <xf numFmtId="0" fontId="29" fillId="15" borderId="3" xfId="0" applyFont="1" applyFill="1" applyBorder="1" applyAlignment="1">
      <alignment horizontal="left" vertical="top" wrapText="1"/>
    </xf>
    <xf numFmtId="0" fontId="29" fillId="20" borderId="3" xfId="0" applyFont="1" applyFill="1" applyBorder="1" applyAlignment="1">
      <alignment horizontal="left" vertical="top" wrapText="1"/>
    </xf>
    <xf numFmtId="1" fontId="29" fillId="15" borderId="3" xfId="0" applyNumberFormat="1" applyFont="1" applyFill="1" applyBorder="1" applyAlignment="1">
      <alignment horizontal="left" vertical="top" wrapText="1"/>
    </xf>
    <xf numFmtId="0" fontId="29" fillId="21" borderId="3" xfId="0" applyFont="1" applyFill="1" applyBorder="1" applyAlignment="1">
      <alignment horizontal="left" vertical="top" wrapText="1"/>
    </xf>
    <xf numFmtId="0" fontId="31" fillId="0" borderId="3" xfId="0" applyFont="1" applyBorder="1"/>
    <xf numFmtId="0" fontId="31" fillId="0" borderId="3" xfId="0" applyFont="1" applyBorder="1" applyAlignment="1">
      <alignment horizontal="left" vertical="top" wrapText="1"/>
    </xf>
    <xf numFmtId="0" fontId="31" fillId="21" borderId="3" xfId="0" applyFont="1" applyFill="1" applyBorder="1"/>
    <xf numFmtId="0" fontId="28" fillId="22" borderId="3" xfId="0" applyFont="1" applyFill="1" applyBorder="1" applyAlignment="1">
      <alignment horizontal="center" vertical="center" wrapText="1"/>
    </xf>
    <xf numFmtId="0" fontId="30" fillId="23" borderId="3"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11" borderId="3" xfId="0" applyFont="1" applyFill="1" applyBorder="1" applyAlignment="1">
      <alignment horizontal="center" vertical="center" wrapText="1"/>
    </xf>
    <xf numFmtId="0" fontId="32" fillId="0" borderId="0" xfId="0" applyFont="1" applyAlignment="1">
      <alignment vertical="center"/>
    </xf>
    <xf numFmtId="0" fontId="29" fillId="24" borderId="3" xfId="0" applyFont="1" applyFill="1" applyBorder="1"/>
    <xf numFmtId="0" fontId="29" fillId="25" borderId="3" xfId="0" applyFont="1" applyFill="1" applyBorder="1"/>
    <xf numFmtId="0" fontId="29" fillId="5" borderId="3" xfId="0" applyFont="1" applyFill="1" applyBorder="1"/>
    <xf numFmtId="0" fontId="34" fillId="2" borderId="11" xfId="0" applyFont="1" applyFill="1" applyBorder="1" applyAlignment="1">
      <alignment horizontal="center" vertical="top" wrapText="1"/>
    </xf>
    <xf numFmtId="0" fontId="11" fillId="9" borderId="1" xfId="0" applyFont="1" applyFill="1" applyBorder="1" applyAlignment="1">
      <alignment horizontal="left" vertical="top" wrapText="1"/>
    </xf>
    <xf numFmtId="0" fontId="8" fillId="0" borderId="2" xfId="0" applyFont="1" applyBorder="1"/>
    <xf numFmtId="0" fontId="11" fillId="12" borderId="1" xfId="0" applyFont="1" applyFill="1" applyBorder="1" applyAlignment="1">
      <alignment horizontal="left" vertical="center" wrapText="1"/>
    </xf>
    <xf numFmtId="0" fontId="8" fillId="0" borderId="6" xfId="0" applyFont="1" applyBorder="1"/>
    <xf numFmtId="0" fontId="16" fillId="9" borderId="1" xfId="0" applyFont="1" applyFill="1" applyBorder="1" applyAlignment="1">
      <alignment horizontal="left" vertical="top" wrapText="1"/>
    </xf>
    <xf numFmtId="0" fontId="11" fillId="0" borderId="7" xfId="0" applyFont="1" applyBorder="1" applyAlignment="1">
      <alignment horizontal="left" vertical="top" wrapText="1"/>
    </xf>
    <xf numFmtId="0" fontId="8" fillId="0" borderId="8" xfId="0" applyFont="1" applyBorder="1"/>
    <xf numFmtId="0" fontId="8" fillId="0" borderId="10" xfId="0" applyFont="1" applyBorder="1"/>
    <xf numFmtId="0" fontId="11"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17" fillId="2" borderId="1" xfId="0" applyFont="1" applyFill="1" applyBorder="1" applyAlignment="1">
      <alignment horizontal="left" wrapText="1"/>
    </xf>
    <xf numFmtId="0" fontId="34" fillId="9" borderId="1" xfId="0" applyFont="1" applyFill="1" applyBorder="1" applyAlignment="1">
      <alignment horizontal="left" vertical="top" wrapText="1"/>
    </xf>
    <xf numFmtId="49" fontId="11" fillId="0" borderId="1" xfId="0" applyNumberFormat="1" applyFont="1" applyBorder="1" applyAlignment="1">
      <alignment horizontal="left" wrapText="1"/>
    </xf>
    <xf numFmtId="0" fontId="11" fillId="0" borderId="1" xfId="0" applyFont="1" applyBorder="1" applyAlignment="1">
      <alignment horizontal="left" wrapText="1"/>
    </xf>
    <xf numFmtId="164" fontId="11" fillId="0" borderId="1" xfId="0" applyNumberFormat="1" applyFont="1" applyBorder="1" applyAlignment="1">
      <alignment horizontal="left" wrapText="1"/>
    </xf>
    <xf numFmtId="0" fontId="11" fillId="11" borderId="1" xfId="0" applyFont="1" applyFill="1" applyBorder="1" applyAlignment="1">
      <alignment horizontal="left" vertical="top" wrapText="1"/>
    </xf>
    <xf numFmtId="0" fontId="9" fillId="2" borderId="1" xfId="0" applyFont="1" applyFill="1" applyBorder="1" applyAlignment="1">
      <alignment horizontal="left" wrapText="1"/>
    </xf>
    <xf numFmtId="0" fontId="16" fillId="11" borderId="1" xfId="0" applyFont="1" applyFill="1" applyBorder="1" applyAlignment="1">
      <alignment horizontal="center" vertical="top" wrapText="1"/>
    </xf>
    <xf numFmtId="49" fontId="11" fillId="10" borderId="1" xfId="0" applyNumberFormat="1" applyFont="1" applyFill="1" applyBorder="1" applyAlignment="1">
      <alignment horizontal="left" wrapText="1"/>
    </xf>
    <xf numFmtId="0" fontId="1" fillId="0" borderId="0" xfId="0" applyFont="1" applyAlignment="1">
      <alignment horizontal="left" vertical="center" wrapText="1"/>
    </xf>
    <xf numFmtId="0" fontId="0" fillId="0" borderId="0" xfId="0"/>
    <xf numFmtId="0" fontId="4" fillId="0" borderId="0" xfId="0" applyFont="1" applyAlignment="1">
      <alignment horizontal="left" vertical="top" wrapText="1"/>
    </xf>
    <xf numFmtId="49" fontId="5" fillId="0" borderId="0" xfId="0" applyNumberFormat="1" applyFont="1" applyAlignment="1">
      <alignment horizontal="left" vertical="center" wrapText="1"/>
    </xf>
    <xf numFmtId="0" fontId="10" fillId="2" borderId="1" xfId="0" applyFont="1" applyFill="1" applyBorder="1" applyAlignment="1">
      <alignment horizontal="left" vertical="center" wrapText="1"/>
    </xf>
    <xf numFmtId="0" fontId="37" fillId="2" borderId="11" xfId="0" applyFont="1" applyFill="1" applyBorder="1" applyAlignment="1">
      <alignment horizontal="left" vertical="top" wrapText="1"/>
    </xf>
    <xf numFmtId="0" fontId="38" fillId="0" borderId="4" xfId="0" applyFont="1" applyBorder="1"/>
    <xf numFmtId="0" fontId="34" fillId="2" borderId="3" xfId="0" applyFont="1" applyFill="1" applyBorder="1" applyAlignment="1">
      <alignment horizontal="left" vertical="top" wrapText="1"/>
    </xf>
    <xf numFmtId="0" fontId="34" fillId="9" borderId="3" xfId="0" applyFont="1" applyFill="1" applyBorder="1" applyAlignment="1">
      <alignment vertical="top" wrapText="1"/>
    </xf>
    <xf numFmtId="0" fontId="34" fillId="11" borderId="3" xfId="0" applyFont="1" applyFill="1" applyBorder="1" applyAlignment="1">
      <alignment horizontal="right" vertical="top" wrapText="1"/>
    </xf>
    <xf numFmtId="0" fontId="35" fillId="11" borderId="3" xfId="0" applyFont="1" applyFill="1" applyBorder="1" applyAlignment="1">
      <alignment vertical="top" wrapText="1"/>
    </xf>
    <xf numFmtId="0" fontId="39" fillId="11" borderId="3" xfId="0" applyFont="1" applyFill="1" applyBorder="1" applyAlignment="1">
      <alignment vertical="top" wrapText="1"/>
    </xf>
    <xf numFmtId="0" fontId="35" fillId="11" borderId="15" xfId="0" applyFont="1" applyFill="1" applyBorder="1" applyAlignment="1">
      <alignment vertical="top" wrapText="1"/>
    </xf>
    <xf numFmtId="0" fontId="34" fillId="11" borderId="11" xfId="0" applyFont="1" applyFill="1" applyBorder="1" applyAlignment="1">
      <alignment horizontal="right" vertical="top" wrapText="1"/>
    </xf>
    <xf numFmtId="0" fontId="39" fillId="11" borderId="21" xfId="0" applyFont="1" applyFill="1" applyBorder="1" applyAlignment="1">
      <alignment vertical="top" wrapText="1"/>
    </xf>
    <xf numFmtId="0" fontId="34" fillId="2" borderId="18" xfId="0" applyFont="1" applyFill="1" applyBorder="1" applyAlignment="1">
      <alignment horizontal="left" vertical="top" wrapText="1"/>
    </xf>
    <xf numFmtId="0" fontId="34" fillId="2" borderId="3" xfId="0" applyFont="1" applyFill="1" applyBorder="1" applyAlignment="1">
      <alignment vertical="top" wrapText="1"/>
    </xf>
    <xf numFmtId="0" fontId="39" fillId="11" borderId="5" xfId="0" applyFont="1" applyFill="1" applyBorder="1" applyAlignment="1">
      <alignment vertical="top" wrapText="1"/>
    </xf>
    <xf numFmtId="0" fontId="35" fillId="11" borderId="21" xfId="0" applyFont="1" applyFill="1" applyBorder="1" applyAlignment="1">
      <alignment vertical="top" wrapText="1"/>
    </xf>
    <xf numFmtId="0" fontId="35" fillId="11" borderId="18" xfId="0" applyFont="1" applyFill="1" applyBorder="1" applyAlignment="1">
      <alignment vertical="top" wrapText="1"/>
    </xf>
    <xf numFmtId="0" fontId="34" fillId="9" borderId="3" xfId="0" applyFont="1" applyFill="1" applyBorder="1" applyAlignment="1">
      <alignment horizontal="right" vertical="top" wrapText="1"/>
    </xf>
    <xf numFmtId="0" fontId="34" fillId="9" borderId="15" xfId="0" applyFont="1" applyFill="1" applyBorder="1" applyAlignment="1">
      <alignment vertical="top" wrapText="1"/>
    </xf>
    <xf numFmtId="0" fontId="34" fillId="26" borderId="0" xfId="0" applyFont="1" applyFill="1" applyAlignment="1">
      <alignment horizontal="right" vertical="top" wrapText="1"/>
    </xf>
    <xf numFmtId="0" fontId="35" fillId="26" borderId="21" xfId="0" applyFont="1" applyFill="1" applyBorder="1" applyAlignment="1">
      <alignment vertical="top" wrapText="1"/>
    </xf>
    <xf numFmtId="0" fontId="34" fillId="9" borderId="18" xfId="0" applyFont="1" applyFill="1" applyBorder="1" applyAlignment="1">
      <alignment vertical="top" wrapText="1"/>
    </xf>
    <xf numFmtId="0" fontId="35" fillId="14" borderId="5" xfId="0" applyFont="1" applyFill="1" applyBorder="1" applyAlignment="1">
      <alignment vertical="top" wrapText="1"/>
    </xf>
    <xf numFmtId="0" fontId="11" fillId="0" borderId="22" xfId="0" applyFont="1" applyBorder="1"/>
    <xf numFmtId="0" fontId="11" fillId="0" borderId="23" xfId="0" applyFont="1" applyBorder="1" applyAlignment="1">
      <alignment wrapText="1"/>
    </xf>
    <xf numFmtId="0" fontId="11" fillId="0" borderId="23" xfId="0" applyFont="1" applyBorder="1" applyAlignment="1">
      <alignment vertical="top" wrapText="1"/>
    </xf>
    <xf numFmtId="0" fontId="11" fillId="0" borderId="24" xfId="0" applyFont="1" applyBorder="1"/>
    <xf numFmtId="0" fontId="11" fillId="9" borderId="11" xfId="0" applyFont="1" applyFill="1" applyBorder="1" applyAlignment="1">
      <alignment horizontal="left" vertical="top" wrapText="1"/>
    </xf>
    <xf numFmtId="0" fontId="8" fillId="0" borderId="25" xfId="0" applyFont="1" applyBorder="1"/>
  </cellXfs>
  <cellStyles count="1">
    <cellStyle name="Normal" xfId="0" builtinId="0"/>
  </cellStyles>
  <dxfs count="35">
    <dxf>
      <font>
        <color theme="0"/>
      </font>
      <fill>
        <patternFill patternType="solid">
          <fgColor rgb="FFFF2600"/>
          <bgColor rgb="FFFF2600"/>
        </patternFill>
      </fill>
    </dxf>
    <dxf>
      <font>
        <color theme="1"/>
      </font>
      <fill>
        <patternFill patternType="solid">
          <fgColor rgb="FFFFD401"/>
          <bgColor rgb="FFFFD401"/>
        </patternFill>
      </fill>
    </dxf>
    <dxf>
      <font>
        <color theme="1"/>
      </font>
      <fill>
        <patternFill patternType="solid">
          <fgColor rgb="FFA8D08D"/>
          <bgColor rgb="FFA8D08D"/>
        </patternFill>
      </fill>
    </dxf>
    <dxf>
      <font>
        <color theme="0"/>
      </font>
      <fill>
        <patternFill patternType="solid">
          <fgColor rgb="FF548135"/>
          <bgColor rgb="FF548135"/>
        </patternFill>
      </fill>
    </dxf>
    <dxf>
      <font>
        <color theme="0"/>
      </font>
      <fill>
        <patternFill patternType="solid">
          <fgColor rgb="FF2E75B5"/>
          <bgColor rgb="FF2E75B5"/>
        </patternFill>
      </fill>
    </dxf>
    <dxf>
      <fill>
        <patternFill patternType="solid">
          <fgColor rgb="FF2E75B5"/>
          <bgColor rgb="FF2E75B5"/>
        </patternFill>
      </fill>
    </dxf>
    <dxf>
      <fill>
        <patternFill patternType="solid">
          <fgColor rgb="FFA8D08D"/>
          <bgColor rgb="FFA8D08D"/>
        </patternFill>
      </fill>
    </dxf>
    <dxf>
      <font>
        <color rgb="FF9C0006"/>
      </font>
      <fill>
        <patternFill patternType="solid">
          <fgColor rgb="FFFFC7CE"/>
          <bgColor rgb="FFFFC7CE"/>
        </patternFill>
      </fill>
    </dxf>
    <dxf>
      <fill>
        <patternFill patternType="solid">
          <fgColor rgb="FFD8D8D8"/>
          <bgColor rgb="FFD8D8D8"/>
        </patternFill>
      </fill>
    </dxf>
    <dxf>
      <font>
        <color theme="0"/>
      </font>
      <fill>
        <patternFill patternType="solid">
          <fgColor rgb="FFFF2600"/>
          <bgColor rgb="FFFF2600"/>
        </patternFill>
      </fill>
    </dxf>
    <dxf>
      <font>
        <color theme="1"/>
      </font>
      <fill>
        <patternFill patternType="solid">
          <fgColor rgb="FFFFD401"/>
          <bgColor rgb="FFFFD401"/>
        </patternFill>
      </fill>
    </dxf>
    <dxf>
      <font>
        <color theme="1"/>
      </font>
      <fill>
        <patternFill patternType="solid">
          <fgColor rgb="FFA8D08D"/>
          <bgColor rgb="FFA8D08D"/>
        </patternFill>
      </fill>
    </dxf>
    <dxf>
      <font>
        <color theme="0"/>
      </font>
      <fill>
        <patternFill patternType="solid">
          <fgColor rgb="FF548135"/>
          <bgColor rgb="FF548135"/>
        </patternFill>
      </fill>
    </dxf>
    <dxf>
      <font>
        <color theme="0"/>
      </font>
      <fill>
        <patternFill patternType="solid">
          <fgColor rgb="FF2E75B5"/>
          <bgColor rgb="FF2E75B5"/>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6"/>
  <sheetViews>
    <sheetView tabSelected="1" topLeftCell="A5" workbookViewId="0">
      <selection activeCell="C112" sqref="C112"/>
    </sheetView>
  </sheetViews>
  <sheetFormatPr defaultColWidth="12.58203125" defaultRowHeight="15" customHeight="1" x14ac:dyDescent="0.3"/>
  <cols>
    <col min="1" max="1" width="13" customWidth="1"/>
    <col min="2" max="2" width="58.33203125" customWidth="1"/>
    <col min="3" max="3" width="15.33203125" customWidth="1"/>
    <col min="4" max="4" width="67.83203125" customWidth="1"/>
    <col min="5" max="5" width="23.58203125" hidden="1" customWidth="1"/>
    <col min="6" max="6" width="12.58203125" hidden="1"/>
  </cols>
  <sheetData>
    <row r="1" spans="1:26" ht="40.5" customHeight="1" x14ac:dyDescent="0.3">
      <c r="A1" s="151" t="s">
        <v>0</v>
      </c>
      <c r="B1" s="152"/>
      <c r="C1" s="152"/>
      <c r="D1" s="152"/>
      <c r="E1" s="1"/>
      <c r="F1" s="2"/>
      <c r="G1" s="2"/>
      <c r="H1" s="2"/>
      <c r="I1" s="2"/>
      <c r="J1" s="2"/>
      <c r="K1" s="2"/>
      <c r="L1" s="2"/>
      <c r="M1" s="2"/>
      <c r="N1" s="2"/>
      <c r="O1" s="2"/>
      <c r="P1" s="2"/>
      <c r="Q1" s="2"/>
      <c r="R1" s="2"/>
      <c r="S1" s="2"/>
      <c r="T1" s="2"/>
      <c r="U1" s="2"/>
      <c r="V1" s="2"/>
      <c r="W1" s="2"/>
      <c r="X1" s="2"/>
      <c r="Y1" s="2"/>
      <c r="Z1" s="2"/>
    </row>
    <row r="2" spans="1:26" ht="14.25" customHeight="1" x14ac:dyDescent="0.3">
      <c r="A2" s="153" t="s">
        <v>298</v>
      </c>
      <c r="B2" s="152"/>
      <c r="C2" s="152"/>
      <c r="D2" s="152"/>
      <c r="E2" s="2"/>
      <c r="F2" s="2"/>
      <c r="G2" s="2"/>
      <c r="H2" s="2"/>
      <c r="I2" s="2"/>
      <c r="J2" s="2"/>
      <c r="K2" s="2"/>
      <c r="L2" s="2"/>
      <c r="M2" s="2"/>
      <c r="N2" s="2"/>
      <c r="O2" s="2"/>
      <c r="P2" s="2"/>
      <c r="Q2" s="2"/>
      <c r="R2" s="2"/>
      <c r="S2" s="2"/>
      <c r="T2" s="2"/>
      <c r="U2" s="2"/>
      <c r="V2" s="2"/>
      <c r="W2" s="2"/>
      <c r="X2" s="2"/>
      <c r="Y2" s="2"/>
      <c r="Z2" s="2"/>
    </row>
    <row r="3" spans="1:26" ht="34.5" customHeight="1" x14ac:dyDescent="0.3">
      <c r="A3" s="154"/>
      <c r="B3" s="152"/>
      <c r="C3" s="152"/>
      <c r="D3" s="152"/>
      <c r="E3" s="3"/>
      <c r="F3" s="2"/>
      <c r="G3" s="2"/>
      <c r="H3" s="2"/>
      <c r="I3" s="2"/>
      <c r="J3" s="2"/>
      <c r="K3" s="2"/>
      <c r="L3" s="2"/>
      <c r="M3" s="2"/>
      <c r="N3" s="2"/>
      <c r="O3" s="2"/>
      <c r="P3" s="2"/>
      <c r="Q3" s="2"/>
      <c r="R3" s="2"/>
      <c r="S3" s="2"/>
      <c r="T3" s="2"/>
      <c r="U3" s="2"/>
      <c r="V3" s="2"/>
      <c r="W3" s="2"/>
      <c r="X3" s="2"/>
      <c r="Y3" s="2"/>
      <c r="Z3" s="2"/>
    </row>
    <row r="4" spans="1:26" ht="31.5" customHeight="1" x14ac:dyDescent="0.35">
      <c r="A4" s="141" t="s">
        <v>1</v>
      </c>
      <c r="B4" s="133"/>
      <c r="C4" s="4"/>
      <c r="D4" s="5"/>
      <c r="E4" s="6"/>
      <c r="F4" s="7"/>
      <c r="G4" s="7"/>
      <c r="H4" s="7"/>
      <c r="I4" s="7"/>
      <c r="J4" s="7"/>
      <c r="K4" s="7"/>
      <c r="L4" s="7"/>
      <c r="M4" s="7"/>
      <c r="N4" s="7"/>
      <c r="O4" s="7"/>
      <c r="P4" s="7"/>
      <c r="Q4" s="7"/>
      <c r="R4" s="7"/>
      <c r="S4" s="7"/>
      <c r="T4" s="7"/>
      <c r="U4" s="7"/>
      <c r="V4" s="7"/>
      <c r="W4" s="7"/>
      <c r="X4" s="7"/>
      <c r="Y4" s="7"/>
      <c r="Z4" s="7"/>
    </row>
    <row r="5" spans="1:26" ht="36.75" customHeight="1" x14ac:dyDescent="0.3">
      <c r="A5" s="155" t="s">
        <v>2</v>
      </c>
      <c r="B5" s="133"/>
      <c r="C5" s="8">
        <f>ROUND( (C36*E36)+(C41*E41)+(C49*E49)+(C55*E55)+(C75*E75)+(C85*E85)+(C92*E92)+(C98*E98)+(C108*E108),2)</f>
        <v>1</v>
      </c>
      <c r="D5" s="8" t="str">
        <f>VLOOKUP(C5,'Data Validation Lists'!T2:U6,2)</f>
        <v>Excellent</v>
      </c>
      <c r="E5" s="9"/>
      <c r="F5" s="9"/>
      <c r="G5" s="9"/>
      <c r="H5" s="9"/>
      <c r="I5" s="9"/>
      <c r="J5" s="9"/>
      <c r="K5" s="9"/>
      <c r="L5" s="9"/>
      <c r="M5" s="9"/>
      <c r="N5" s="9"/>
      <c r="O5" s="9"/>
      <c r="P5" s="9"/>
      <c r="Q5" s="9"/>
      <c r="R5" s="9"/>
      <c r="S5" s="9"/>
      <c r="T5" s="9"/>
      <c r="U5" s="9"/>
      <c r="V5" s="9"/>
      <c r="W5" s="9"/>
      <c r="X5" s="9"/>
      <c r="Y5" s="9"/>
      <c r="Z5" s="9"/>
    </row>
    <row r="6" spans="1:26" ht="22.5" customHeight="1" x14ac:dyDescent="0.35">
      <c r="A6" s="10" t="s">
        <v>3</v>
      </c>
      <c r="B6" s="11" t="s">
        <v>4</v>
      </c>
      <c r="C6" s="12">
        <v>5</v>
      </c>
      <c r="D6" s="13"/>
      <c r="E6" s="14"/>
      <c r="F6" s="2"/>
      <c r="G6" s="2"/>
      <c r="H6" s="2"/>
      <c r="I6" s="2"/>
      <c r="J6" s="2"/>
      <c r="K6" s="2"/>
      <c r="L6" s="2"/>
      <c r="M6" s="2"/>
      <c r="N6" s="2"/>
      <c r="O6" s="2"/>
      <c r="P6" s="2"/>
      <c r="Q6" s="2"/>
      <c r="R6" s="2"/>
      <c r="S6" s="2"/>
      <c r="T6" s="2"/>
      <c r="U6" s="2"/>
      <c r="V6" s="2"/>
      <c r="W6" s="2"/>
      <c r="X6" s="2"/>
      <c r="Y6" s="2"/>
      <c r="Z6" s="2"/>
    </row>
    <row r="7" spans="1:26" ht="29.25" customHeight="1" x14ac:dyDescent="0.3">
      <c r="A7" s="15" t="s">
        <v>5</v>
      </c>
      <c r="B7" s="11" t="s">
        <v>6</v>
      </c>
      <c r="C7" s="12">
        <v>4</v>
      </c>
      <c r="D7" s="16"/>
      <c r="E7" s="17"/>
      <c r="F7" s="2"/>
      <c r="G7" s="2"/>
      <c r="H7" s="2"/>
      <c r="I7" s="2"/>
      <c r="J7" s="2"/>
      <c r="K7" s="2"/>
      <c r="L7" s="2"/>
      <c r="M7" s="2"/>
      <c r="N7" s="2"/>
      <c r="O7" s="2"/>
      <c r="P7" s="2"/>
      <c r="Q7" s="2"/>
      <c r="R7" s="2"/>
      <c r="S7" s="2"/>
      <c r="T7" s="2"/>
      <c r="U7" s="2"/>
      <c r="V7" s="2"/>
      <c r="W7" s="2"/>
      <c r="X7" s="2"/>
      <c r="Y7" s="2"/>
      <c r="Z7" s="2"/>
    </row>
    <row r="8" spans="1:26" ht="26.25" customHeight="1" x14ac:dyDescent="0.3">
      <c r="A8" s="18" t="s">
        <v>7</v>
      </c>
      <c r="B8" s="11" t="s">
        <v>8</v>
      </c>
      <c r="C8" s="12">
        <v>3</v>
      </c>
      <c r="D8" s="19"/>
      <c r="E8" s="17"/>
      <c r="F8" s="2"/>
      <c r="G8" s="2"/>
      <c r="H8" s="2"/>
      <c r="I8" s="2"/>
      <c r="J8" s="2"/>
      <c r="K8" s="2"/>
      <c r="L8" s="2"/>
      <c r="M8" s="2"/>
      <c r="N8" s="2"/>
      <c r="O8" s="2"/>
      <c r="P8" s="2"/>
      <c r="Q8" s="2"/>
      <c r="R8" s="2"/>
      <c r="S8" s="2"/>
      <c r="T8" s="2"/>
      <c r="U8" s="2"/>
      <c r="V8" s="2"/>
      <c r="W8" s="2"/>
      <c r="X8" s="2"/>
      <c r="Y8" s="2"/>
      <c r="Z8" s="2"/>
    </row>
    <row r="9" spans="1:26" ht="26.25" customHeight="1" x14ac:dyDescent="0.3">
      <c r="A9" s="20" t="s">
        <v>9</v>
      </c>
      <c r="B9" s="11" t="s">
        <v>10</v>
      </c>
      <c r="C9" s="12">
        <v>2</v>
      </c>
      <c r="D9" s="21"/>
      <c r="E9" s="17"/>
      <c r="F9" s="2"/>
      <c r="G9" s="2"/>
      <c r="H9" s="2"/>
      <c r="I9" s="2"/>
      <c r="J9" s="2"/>
      <c r="K9" s="2"/>
      <c r="L9" s="2"/>
      <c r="M9" s="2"/>
      <c r="N9" s="2"/>
      <c r="O9" s="2"/>
      <c r="P9" s="2"/>
      <c r="Q9" s="2"/>
      <c r="R9" s="2"/>
      <c r="S9" s="2"/>
      <c r="T9" s="2"/>
      <c r="U9" s="2"/>
      <c r="V9" s="2"/>
      <c r="W9" s="2"/>
      <c r="X9" s="2"/>
      <c r="Y9" s="2"/>
      <c r="Z9" s="2"/>
    </row>
    <row r="10" spans="1:26" ht="31.5" customHeight="1" x14ac:dyDescent="0.3">
      <c r="A10" s="22" t="s">
        <v>11</v>
      </c>
      <c r="B10" s="11" t="s">
        <v>12</v>
      </c>
      <c r="C10" s="12">
        <v>1</v>
      </c>
      <c r="D10" s="21"/>
      <c r="E10" s="17"/>
      <c r="F10" s="2"/>
      <c r="G10" s="2"/>
      <c r="H10" s="2"/>
      <c r="I10" s="2"/>
      <c r="J10" s="2"/>
      <c r="K10" s="2"/>
      <c r="L10" s="2"/>
      <c r="M10" s="2"/>
      <c r="N10" s="2"/>
      <c r="O10" s="2"/>
      <c r="P10" s="2"/>
      <c r="Q10" s="2"/>
      <c r="R10" s="2"/>
      <c r="S10" s="2"/>
      <c r="T10" s="2"/>
      <c r="U10" s="2"/>
      <c r="V10" s="2"/>
      <c r="W10" s="2"/>
      <c r="X10" s="2"/>
      <c r="Y10" s="2"/>
      <c r="Z10" s="2"/>
    </row>
    <row r="11" spans="1:26" ht="48" customHeight="1" x14ac:dyDescent="0.3">
      <c r="A11" s="23"/>
      <c r="B11" s="24"/>
      <c r="C11" s="25"/>
      <c r="D11" s="26"/>
      <c r="E11" s="17"/>
      <c r="F11" s="2"/>
      <c r="G11" s="2"/>
      <c r="H11" s="2"/>
      <c r="I11" s="2"/>
      <c r="J11" s="2"/>
      <c r="K11" s="2"/>
      <c r="L11" s="2"/>
      <c r="M11" s="2"/>
      <c r="N11" s="2"/>
      <c r="O11" s="2"/>
      <c r="P11" s="2"/>
      <c r="Q11" s="2"/>
      <c r="R11" s="2"/>
      <c r="S11" s="2"/>
      <c r="T11" s="2"/>
      <c r="U11" s="2"/>
      <c r="V11" s="2"/>
      <c r="W11" s="2"/>
      <c r="X11" s="2"/>
      <c r="Y11" s="2"/>
      <c r="Z11" s="2"/>
    </row>
    <row r="12" spans="1:26" ht="23.25" customHeight="1" x14ac:dyDescent="0.35">
      <c r="A12" s="141" t="s">
        <v>13</v>
      </c>
      <c r="B12" s="133"/>
      <c r="C12" s="148"/>
      <c r="D12" s="133"/>
      <c r="E12" s="6"/>
      <c r="F12" s="7"/>
      <c r="G12" s="7"/>
      <c r="H12" s="7"/>
      <c r="I12" s="7"/>
      <c r="J12" s="7"/>
      <c r="K12" s="7"/>
      <c r="L12" s="7"/>
      <c r="M12" s="7"/>
      <c r="N12" s="7"/>
      <c r="O12" s="7"/>
      <c r="P12" s="7"/>
      <c r="Q12" s="7"/>
      <c r="R12" s="7"/>
      <c r="S12" s="7"/>
      <c r="T12" s="7"/>
      <c r="U12" s="7"/>
      <c r="V12" s="7"/>
      <c r="W12" s="7"/>
      <c r="X12" s="7"/>
      <c r="Y12" s="7"/>
      <c r="Z12" s="7"/>
    </row>
    <row r="13" spans="1:26" ht="15.5" x14ac:dyDescent="0.35">
      <c r="A13" s="136" t="s">
        <v>14</v>
      </c>
      <c r="B13" s="133"/>
      <c r="C13" s="144"/>
      <c r="D13" s="133"/>
      <c r="E13" s="14"/>
      <c r="F13" s="2"/>
      <c r="G13" s="2"/>
      <c r="H13" s="2"/>
      <c r="I13" s="2"/>
      <c r="J13" s="2"/>
      <c r="K13" s="2"/>
      <c r="L13" s="2"/>
      <c r="M13" s="2"/>
      <c r="N13" s="2"/>
      <c r="O13" s="2"/>
      <c r="P13" s="2"/>
      <c r="Q13" s="2"/>
      <c r="R13" s="2"/>
      <c r="S13" s="2"/>
      <c r="T13" s="2"/>
      <c r="U13" s="2"/>
      <c r="V13" s="2"/>
      <c r="W13" s="2"/>
      <c r="X13" s="2"/>
      <c r="Y13" s="2"/>
      <c r="Z13" s="2"/>
    </row>
    <row r="14" spans="1:26" ht="15.5" x14ac:dyDescent="0.35">
      <c r="A14" s="136" t="s">
        <v>15</v>
      </c>
      <c r="B14" s="133"/>
      <c r="C14" s="150"/>
      <c r="D14" s="133"/>
      <c r="E14" s="14"/>
      <c r="F14" s="2"/>
      <c r="G14" s="2"/>
      <c r="H14" s="2"/>
      <c r="I14" s="2"/>
      <c r="J14" s="2"/>
      <c r="K14" s="2"/>
      <c r="L14" s="2"/>
      <c r="M14" s="2"/>
      <c r="N14" s="2"/>
      <c r="O14" s="2"/>
      <c r="P14" s="2"/>
      <c r="Q14" s="2"/>
      <c r="R14" s="2"/>
      <c r="S14" s="2"/>
      <c r="T14" s="2"/>
      <c r="U14" s="2"/>
      <c r="V14" s="2"/>
      <c r="W14" s="2"/>
      <c r="X14" s="2"/>
      <c r="Y14" s="2"/>
      <c r="Z14" s="2"/>
    </row>
    <row r="15" spans="1:26" ht="15.5" x14ac:dyDescent="0.35">
      <c r="A15" s="136" t="s">
        <v>16</v>
      </c>
      <c r="B15" s="133"/>
      <c r="C15" s="144"/>
      <c r="D15" s="133"/>
      <c r="E15" s="14"/>
      <c r="F15" s="2"/>
      <c r="G15" s="2"/>
      <c r="H15" s="2"/>
      <c r="I15" s="2"/>
      <c r="J15" s="2"/>
      <c r="K15" s="2"/>
      <c r="L15" s="2"/>
      <c r="M15" s="2"/>
      <c r="N15" s="2"/>
      <c r="O15" s="2"/>
      <c r="P15" s="2"/>
      <c r="Q15" s="2"/>
      <c r="R15" s="2"/>
      <c r="S15" s="2"/>
      <c r="T15" s="2"/>
      <c r="U15" s="2"/>
      <c r="V15" s="2"/>
      <c r="W15" s="2"/>
      <c r="X15" s="2"/>
      <c r="Y15" s="2"/>
      <c r="Z15" s="2"/>
    </row>
    <row r="16" spans="1:26" ht="15.5" x14ac:dyDescent="0.35">
      <c r="A16" s="136" t="s">
        <v>17</v>
      </c>
      <c r="B16" s="133"/>
      <c r="C16" s="145"/>
      <c r="D16" s="133"/>
      <c r="E16" s="14"/>
      <c r="F16" s="2"/>
      <c r="G16" s="2"/>
      <c r="H16" s="2"/>
      <c r="I16" s="2"/>
      <c r="J16" s="2"/>
      <c r="K16" s="2"/>
      <c r="L16" s="2"/>
      <c r="M16" s="2"/>
      <c r="N16" s="2"/>
      <c r="O16" s="2"/>
      <c r="P16" s="2"/>
      <c r="Q16" s="2"/>
      <c r="R16" s="2"/>
      <c r="S16" s="2"/>
      <c r="T16" s="2"/>
      <c r="U16" s="2"/>
      <c r="V16" s="2"/>
      <c r="W16" s="2"/>
      <c r="X16" s="2"/>
      <c r="Y16" s="2"/>
      <c r="Z16" s="2"/>
    </row>
    <row r="17" spans="1:26" ht="15.5" x14ac:dyDescent="0.35">
      <c r="A17" s="136" t="s">
        <v>18</v>
      </c>
      <c r="B17" s="133"/>
      <c r="C17" s="145"/>
      <c r="D17" s="133"/>
      <c r="E17" s="14"/>
      <c r="F17" s="2"/>
      <c r="G17" s="2"/>
      <c r="H17" s="2"/>
      <c r="I17" s="2"/>
      <c r="J17" s="2"/>
      <c r="K17" s="2"/>
      <c r="L17" s="2"/>
      <c r="M17" s="2"/>
      <c r="N17" s="2"/>
      <c r="O17" s="2"/>
      <c r="P17" s="2"/>
      <c r="Q17" s="2"/>
      <c r="R17" s="2"/>
      <c r="S17" s="2"/>
      <c r="T17" s="2"/>
      <c r="U17" s="2"/>
      <c r="V17" s="2"/>
      <c r="W17" s="2"/>
      <c r="X17" s="2"/>
      <c r="Y17" s="2"/>
      <c r="Z17" s="2"/>
    </row>
    <row r="18" spans="1:26" ht="15.5" x14ac:dyDescent="0.35">
      <c r="A18" s="143" t="s">
        <v>259</v>
      </c>
      <c r="B18" s="133"/>
      <c r="C18" s="146"/>
      <c r="D18" s="133"/>
      <c r="E18" s="14"/>
      <c r="F18" s="2"/>
      <c r="G18" s="2"/>
      <c r="H18" s="2"/>
      <c r="I18" s="2"/>
      <c r="J18" s="2"/>
      <c r="K18" s="2"/>
      <c r="L18" s="2"/>
      <c r="M18" s="2"/>
      <c r="N18" s="2"/>
      <c r="O18" s="2"/>
      <c r="P18" s="2"/>
      <c r="Q18" s="2"/>
      <c r="R18" s="2"/>
      <c r="S18" s="2"/>
      <c r="T18" s="2"/>
      <c r="U18" s="2"/>
      <c r="V18" s="2"/>
      <c r="W18" s="2"/>
      <c r="X18" s="2"/>
      <c r="Y18" s="2"/>
      <c r="Z18" s="2"/>
    </row>
    <row r="19" spans="1:26" ht="15.5" x14ac:dyDescent="0.35">
      <c r="A19" s="136" t="s">
        <v>19</v>
      </c>
      <c r="B19" s="133"/>
      <c r="C19" s="147"/>
      <c r="D19" s="133"/>
      <c r="E19" s="14"/>
      <c r="F19" s="2"/>
      <c r="G19" s="2"/>
      <c r="H19" s="2"/>
      <c r="I19" s="2"/>
      <c r="J19" s="2"/>
      <c r="K19" s="2"/>
      <c r="L19" s="2"/>
      <c r="M19" s="2"/>
      <c r="N19" s="2"/>
      <c r="O19" s="2"/>
      <c r="P19" s="2"/>
      <c r="Q19" s="2"/>
      <c r="R19" s="2"/>
      <c r="S19" s="2"/>
      <c r="T19" s="2"/>
      <c r="U19" s="2"/>
      <c r="V19" s="2"/>
      <c r="W19" s="2"/>
      <c r="X19" s="2"/>
      <c r="Y19" s="2"/>
      <c r="Z19" s="2"/>
    </row>
    <row r="20" spans="1:26" ht="24.75" customHeight="1" x14ac:dyDescent="0.35">
      <c r="A20" s="141" t="s">
        <v>20</v>
      </c>
      <c r="B20" s="133"/>
      <c r="C20" s="148"/>
      <c r="D20" s="133"/>
      <c r="E20" s="6"/>
      <c r="F20" s="7"/>
      <c r="G20" s="7"/>
      <c r="H20" s="7"/>
      <c r="I20" s="7"/>
      <c r="J20" s="7"/>
      <c r="K20" s="7"/>
      <c r="L20" s="7"/>
      <c r="M20" s="7"/>
      <c r="N20" s="7"/>
      <c r="O20" s="7"/>
      <c r="P20" s="7"/>
      <c r="Q20" s="7"/>
      <c r="R20" s="7"/>
      <c r="S20" s="7"/>
      <c r="T20" s="7"/>
      <c r="U20" s="7"/>
      <c r="V20" s="7"/>
      <c r="W20" s="7"/>
      <c r="X20" s="7"/>
      <c r="Y20" s="7"/>
      <c r="Z20" s="7"/>
    </row>
    <row r="21" spans="1:26" ht="16.5" customHeight="1" x14ac:dyDescent="0.3">
      <c r="A21" s="136" t="s">
        <v>21</v>
      </c>
      <c r="B21" s="133"/>
      <c r="C21" s="149"/>
      <c r="D21" s="133"/>
      <c r="E21" s="27"/>
      <c r="F21" s="2"/>
      <c r="G21" s="2"/>
      <c r="H21" s="2"/>
      <c r="I21" s="2"/>
      <c r="J21" s="2"/>
      <c r="K21" s="2"/>
      <c r="L21" s="2"/>
      <c r="M21" s="2"/>
      <c r="N21" s="2"/>
      <c r="O21" s="2"/>
      <c r="P21" s="2"/>
      <c r="Q21" s="2"/>
      <c r="R21" s="2"/>
      <c r="S21" s="2"/>
      <c r="T21" s="2"/>
      <c r="U21" s="2"/>
      <c r="V21" s="2"/>
      <c r="W21" s="2"/>
      <c r="X21" s="2"/>
      <c r="Y21" s="2"/>
      <c r="Z21" s="2"/>
    </row>
    <row r="22" spans="1:26" ht="15.75" customHeight="1" x14ac:dyDescent="0.3">
      <c r="A22" s="136" t="s">
        <v>22</v>
      </c>
      <c r="B22" s="133"/>
      <c r="C22" s="149"/>
      <c r="D22" s="133"/>
      <c r="E22" s="28" t="s">
        <v>23</v>
      </c>
      <c r="F22" s="29"/>
      <c r="G22" s="2"/>
      <c r="H22" s="2"/>
      <c r="I22" s="2"/>
      <c r="J22" s="2"/>
      <c r="K22" s="2"/>
      <c r="L22" s="2"/>
      <c r="M22" s="2"/>
      <c r="N22" s="2"/>
      <c r="O22" s="2"/>
      <c r="P22" s="2"/>
      <c r="Q22" s="2"/>
      <c r="R22" s="2"/>
      <c r="S22" s="2"/>
      <c r="T22" s="2"/>
      <c r="U22" s="2"/>
      <c r="V22" s="2"/>
      <c r="W22" s="2"/>
      <c r="X22" s="2"/>
      <c r="Y22" s="2"/>
      <c r="Z22" s="2"/>
    </row>
    <row r="23" spans="1:26" ht="14.25" customHeight="1" x14ac:dyDescent="0.3">
      <c r="A23" s="132" t="s">
        <v>24</v>
      </c>
      <c r="B23" s="133"/>
      <c r="C23" s="134"/>
      <c r="D23" s="133"/>
      <c r="E23" s="30"/>
      <c r="F23" s="2"/>
      <c r="G23" s="2"/>
      <c r="H23" s="2"/>
      <c r="I23" s="2"/>
      <c r="J23" s="2"/>
      <c r="K23" s="2"/>
      <c r="L23" s="2"/>
      <c r="M23" s="2"/>
      <c r="N23" s="2"/>
      <c r="O23" s="2"/>
      <c r="P23" s="2"/>
      <c r="Q23" s="2"/>
      <c r="R23" s="2"/>
      <c r="S23" s="2"/>
      <c r="T23" s="2"/>
      <c r="U23" s="2"/>
      <c r="V23" s="2"/>
      <c r="W23" s="2"/>
      <c r="X23" s="2"/>
      <c r="Y23" s="2"/>
      <c r="Z23" s="2"/>
    </row>
    <row r="24" spans="1:26" ht="15.75" customHeight="1" x14ac:dyDescent="0.3">
      <c r="A24" s="132" t="s">
        <v>25</v>
      </c>
      <c r="B24" s="133"/>
      <c r="C24" s="134"/>
      <c r="D24" s="133"/>
      <c r="E24" s="31"/>
      <c r="F24" s="32"/>
      <c r="G24" s="2"/>
      <c r="H24" s="2"/>
      <c r="I24" s="2"/>
      <c r="J24" s="2"/>
      <c r="K24" s="2"/>
      <c r="L24" s="2"/>
      <c r="M24" s="2"/>
      <c r="N24" s="2"/>
      <c r="O24" s="2"/>
      <c r="P24" s="2"/>
      <c r="Q24" s="2"/>
      <c r="R24" s="2"/>
      <c r="S24" s="2"/>
      <c r="T24" s="2"/>
      <c r="U24" s="2"/>
      <c r="V24" s="2"/>
      <c r="W24" s="2"/>
      <c r="X24" s="2"/>
      <c r="Y24" s="2"/>
      <c r="Z24" s="2"/>
    </row>
    <row r="25" spans="1:26" ht="15.75" customHeight="1" x14ac:dyDescent="0.3">
      <c r="A25" s="132" t="s">
        <v>26</v>
      </c>
      <c r="B25" s="133"/>
      <c r="C25" s="134"/>
      <c r="D25" s="133"/>
      <c r="E25" s="31"/>
      <c r="F25" s="32"/>
      <c r="G25" s="2"/>
      <c r="H25" s="2"/>
      <c r="I25" s="2"/>
      <c r="J25" s="2"/>
      <c r="K25" s="2"/>
      <c r="L25" s="2"/>
      <c r="M25" s="2"/>
      <c r="N25" s="2"/>
      <c r="O25" s="2"/>
      <c r="P25" s="2"/>
      <c r="Q25" s="2"/>
      <c r="R25" s="2"/>
      <c r="S25" s="2"/>
      <c r="T25" s="2"/>
      <c r="U25" s="2"/>
      <c r="V25" s="2"/>
      <c r="W25" s="2"/>
      <c r="X25" s="2"/>
      <c r="Y25" s="2"/>
      <c r="Z25" s="2"/>
    </row>
    <row r="26" spans="1:26" ht="14.25" customHeight="1" x14ac:dyDescent="0.3">
      <c r="A26" s="132" t="s">
        <v>27</v>
      </c>
      <c r="B26" s="133"/>
      <c r="C26" s="134"/>
      <c r="D26" s="133"/>
      <c r="E26" s="27"/>
      <c r="F26" s="2"/>
      <c r="G26" s="2"/>
      <c r="H26" s="2"/>
      <c r="I26" s="2"/>
      <c r="J26" s="2"/>
      <c r="K26" s="2"/>
      <c r="L26" s="2"/>
      <c r="M26" s="2"/>
      <c r="N26" s="2"/>
      <c r="O26" s="2"/>
      <c r="P26" s="2"/>
      <c r="Q26" s="2"/>
      <c r="R26" s="2"/>
      <c r="S26" s="2"/>
      <c r="T26" s="2"/>
      <c r="U26" s="2"/>
      <c r="V26" s="2"/>
      <c r="W26" s="2"/>
      <c r="X26" s="2"/>
      <c r="Y26" s="2"/>
      <c r="Z26" s="2"/>
    </row>
    <row r="27" spans="1:26" ht="14.25" customHeight="1" x14ac:dyDescent="0.3">
      <c r="A27" s="132" t="s">
        <v>28</v>
      </c>
      <c r="B27" s="133"/>
      <c r="C27" s="134"/>
      <c r="D27" s="133"/>
      <c r="E27" s="27"/>
      <c r="F27" s="2"/>
      <c r="G27" s="2"/>
      <c r="H27" s="2"/>
      <c r="I27" s="2"/>
      <c r="J27" s="2"/>
      <c r="K27" s="2"/>
      <c r="L27" s="2"/>
      <c r="M27" s="2"/>
      <c r="N27" s="2"/>
      <c r="O27" s="2"/>
      <c r="P27" s="2"/>
      <c r="Q27" s="2"/>
      <c r="R27" s="2"/>
      <c r="S27" s="2"/>
      <c r="T27" s="2"/>
      <c r="U27" s="2"/>
      <c r="V27" s="2"/>
      <c r="W27" s="2"/>
      <c r="X27" s="2"/>
      <c r="Y27" s="2"/>
      <c r="Z27" s="2"/>
    </row>
    <row r="28" spans="1:26" ht="15.5" x14ac:dyDescent="0.3">
      <c r="A28" s="136" t="s">
        <v>29</v>
      </c>
      <c r="B28" s="133"/>
      <c r="C28" s="134"/>
      <c r="D28" s="133"/>
      <c r="E28" s="27"/>
      <c r="F28" s="2"/>
      <c r="G28" s="2"/>
      <c r="H28" s="2"/>
      <c r="I28" s="2"/>
      <c r="J28" s="2"/>
      <c r="K28" s="2"/>
      <c r="L28" s="2"/>
      <c r="M28" s="2"/>
      <c r="N28" s="2"/>
      <c r="O28" s="2"/>
      <c r="P28" s="2"/>
      <c r="Q28" s="2"/>
      <c r="R28" s="2"/>
      <c r="S28" s="2"/>
      <c r="T28" s="2"/>
      <c r="U28" s="2"/>
      <c r="V28" s="2"/>
      <c r="W28" s="2"/>
      <c r="X28" s="2"/>
      <c r="Y28" s="2"/>
      <c r="Z28" s="2"/>
    </row>
    <row r="29" spans="1:26" ht="15.5" x14ac:dyDescent="0.3">
      <c r="A29" s="136" t="s">
        <v>30</v>
      </c>
      <c r="B29" s="133"/>
      <c r="C29" s="134"/>
      <c r="D29" s="133"/>
      <c r="E29" s="27"/>
      <c r="F29" s="2"/>
      <c r="G29" s="2"/>
      <c r="H29" s="2"/>
      <c r="I29" s="2"/>
      <c r="J29" s="2"/>
      <c r="K29" s="2"/>
      <c r="L29" s="2"/>
      <c r="M29" s="2"/>
      <c r="N29" s="2"/>
      <c r="O29" s="2"/>
      <c r="P29" s="2"/>
      <c r="Q29" s="2"/>
      <c r="R29" s="2"/>
      <c r="S29" s="2"/>
      <c r="T29" s="2"/>
      <c r="U29" s="2"/>
      <c r="V29" s="2"/>
      <c r="W29" s="2"/>
      <c r="X29" s="2"/>
      <c r="Y29" s="2"/>
      <c r="Z29" s="2"/>
    </row>
    <row r="30" spans="1:26" ht="15.5" x14ac:dyDescent="0.3">
      <c r="A30" s="136" t="s">
        <v>31</v>
      </c>
      <c r="B30" s="133"/>
      <c r="C30" s="134"/>
      <c r="D30" s="133"/>
      <c r="E30" s="27"/>
      <c r="F30" s="2"/>
      <c r="G30" s="2"/>
      <c r="H30" s="2"/>
      <c r="I30" s="2"/>
      <c r="J30" s="2"/>
      <c r="K30" s="2"/>
      <c r="L30" s="2"/>
      <c r="M30" s="2"/>
      <c r="N30" s="2"/>
      <c r="O30" s="2"/>
      <c r="P30" s="2"/>
      <c r="Q30" s="2"/>
      <c r="R30" s="2"/>
      <c r="S30" s="2"/>
      <c r="T30" s="2"/>
      <c r="U30" s="2"/>
      <c r="V30" s="2"/>
      <c r="W30" s="2"/>
      <c r="X30" s="2"/>
      <c r="Y30" s="2"/>
      <c r="Z30" s="2"/>
    </row>
    <row r="31" spans="1:26" ht="77.25" customHeight="1" x14ac:dyDescent="0.3">
      <c r="A31" s="136" t="s">
        <v>32</v>
      </c>
      <c r="B31" s="135"/>
      <c r="C31" s="135"/>
      <c r="D31" s="133"/>
      <c r="E31" s="27"/>
      <c r="F31" s="2"/>
      <c r="G31" s="2"/>
      <c r="H31" s="2"/>
      <c r="I31" s="2"/>
      <c r="J31" s="2"/>
      <c r="K31" s="2"/>
      <c r="L31" s="2"/>
      <c r="M31" s="2"/>
      <c r="N31" s="2"/>
      <c r="O31" s="2"/>
      <c r="P31" s="2"/>
      <c r="Q31" s="2"/>
      <c r="R31" s="2"/>
      <c r="S31" s="2"/>
      <c r="T31" s="2"/>
      <c r="U31" s="2"/>
      <c r="V31" s="2"/>
      <c r="W31" s="2"/>
      <c r="X31" s="2"/>
      <c r="Y31" s="2"/>
      <c r="Z31" s="2"/>
    </row>
    <row r="32" spans="1:26" ht="99" customHeight="1" x14ac:dyDescent="0.3">
      <c r="A32" s="137"/>
      <c r="B32" s="138"/>
      <c r="C32" s="138"/>
      <c r="D32" s="138"/>
      <c r="E32" s="33"/>
      <c r="F32" s="2"/>
      <c r="G32" s="2"/>
      <c r="H32" s="2"/>
      <c r="I32" s="2"/>
      <c r="J32" s="2"/>
      <c r="K32" s="2"/>
      <c r="L32" s="2"/>
      <c r="M32" s="2"/>
      <c r="N32" s="2"/>
      <c r="O32" s="2"/>
      <c r="P32" s="2"/>
      <c r="Q32" s="2"/>
      <c r="R32" s="2"/>
      <c r="S32" s="2"/>
      <c r="T32" s="2"/>
      <c r="U32" s="2"/>
      <c r="V32" s="2"/>
      <c r="W32" s="2"/>
      <c r="X32" s="2"/>
      <c r="Y32" s="2"/>
      <c r="Z32" s="2"/>
    </row>
    <row r="33" spans="1:26" ht="61.5" customHeight="1" x14ac:dyDescent="0.3">
      <c r="A33" s="136" t="s">
        <v>33</v>
      </c>
      <c r="B33" s="135"/>
      <c r="C33" s="135"/>
      <c r="D33" s="139"/>
      <c r="E33" s="33"/>
      <c r="F33" s="2"/>
      <c r="G33" s="2"/>
      <c r="H33" s="2"/>
      <c r="I33" s="2"/>
      <c r="J33" s="2"/>
      <c r="K33" s="2"/>
      <c r="L33" s="2"/>
      <c r="M33" s="2"/>
      <c r="N33" s="2"/>
      <c r="O33" s="2"/>
      <c r="P33" s="2"/>
      <c r="Q33" s="2"/>
      <c r="R33" s="2"/>
      <c r="S33" s="2"/>
      <c r="T33" s="2"/>
      <c r="U33" s="2"/>
      <c r="V33" s="2"/>
      <c r="W33" s="2"/>
      <c r="X33" s="2"/>
      <c r="Y33" s="2"/>
      <c r="Z33" s="2"/>
    </row>
    <row r="34" spans="1:26" ht="90" customHeight="1" x14ac:dyDescent="0.35">
      <c r="A34" s="140"/>
      <c r="B34" s="135"/>
      <c r="C34" s="135"/>
      <c r="D34" s="133"/>
      <c r="E34" s="34"/>
      <c r="F34" s="2"/>
      <c r="G34" s="2"/>
      <c r="H34" s="2"/>
      <c r="I34" s="2"/>
      <c r="J34" s="2"/>
      <c r="K34" s="2"/>
      <c r="L34" s="2"/>
      <c r="M34" s="2"/>
      <c r="N34" s="2"/>
      <c r="O34" s="2"/>
      <c r="P34" s="2"/>
      <c r="Q34" s="2"/>
      <c r="R34" s="2"/>
      <c r="S34" s="2"/>
      <c r="T34" s="2"/>
      <c r="U34" s="2"/>
      <c r="V34" s="2"/>
      <c r="W34" s="2"/>
      <c r="X34" s="2"/>
      <c r="Y34" s="2"/>
      <c r="Z34" s="2"/>
    </row>
    <row r="35" spans="1:26" ht="19.5" customHeight="1" x14ac:dyDescent="0.35">
      <c r="A35" s="156" t="s">
        <v>34</v>
      </c>
      <c r="B35" s="157"/>
      <c r="C35" s="142"/>
      <c r="D35" s="139"/>
      <c r="E35" s="35"/>
      <c r="F35" s="7"/>
      <c r="G35" s="7"/>
      <c r="H35" s="7"/>
      <c r="I35" s="7"/>
      <c r="J35" s="7"/>
      <c r="K35" s="7"/>
      <c r="L35" s="7"/>
      <c r="M35" s="7"/>
      <c r="N35" s="7"/>
      <c r="O35" s="7"/>
      <c r="P35" s="7"/>
      <c r="Q35" s="7"/>
      <c r="R35" s="7"/>
      <c r="S35" s="7"/>
      <c r="T35" s="7"/>
      <c r="U35" s="7"/>
      <c r="V35" s="7"/>
      <c r="W35" s="7"/>
      <c r="X35" s="7"/>
      <c r="Y35" s="7"/>
      <c r="Z35" s="7"/>
    </row>
    <row r="36" spans="1:26" ht="15.5" x14ac:dyDescent="0.3">
      <c r="A36" s="158" t="s">
        <v>35</v>
      </c>
      <c r="B36" s="158" t="s">
        <v>36</v>
      </c>
      <c r="C36" s="36">
        <f>AVERAGE(E38,E39,E40)</f>
        <v>1</v>
      </c>
      <c r="D36" s="37" t="s">
        <v>37</v>
      </c>
      <c r="E36" s="38">
        <v>0.05</v>
      </c>
      <c r="F36" s="2"/>
      <c r="G36" s="2"/>
      <c r="H36" s="2"/>
      <c r="I36" s="2"/>
      <c r="J36" s="2"/>
      <c r="K36" s="2"/>
      <c r="L36" s="2"/>
      <c r="M36" s="2"/>
      <c r="N36" s="2"/>
      <c r="O36" s="2"/>
      <c r="P36" s="2"/>
      <c r="Q36" s="2"/>
      <c r="R36" s="2"/>
      <c r="S36" s="2"/>
      <c r="T36" s="2"/>
      <c r="U36" s="2"/>
      <c r="V36" s="2"/>
      <c r="W36" s="2"/>
      <c r="X36" s="2"/>
      <c r="Y36" s="2"/>
      <c r="Z36" s="2"/>
    </row>
    <row r="37" spans="1:26" ht="15.5" x14ac:dyDescent="0.3">
      <c r="A37" s="159" t="s">
        <v>38</v>
      </c>
      <c r="B37" s="159" t="s">
        <v>39</v>
      </c>
      <c r="C37" s="39"/>
      <c r="D37" s="40"/>
      <c r="E37" s="41"/>
      <c r="F37" s="2"/>
      <c r="G37" s="2"/>
      <c r="H37" s="2"/>
      <c r="I37" s="2"/>
      <c r="J37" s="2"/>
      <c r="K37" s="2"/>
      <c r="L37" s="2"/>
      <c r="M37" s="2"/>
      <c r="N37" s="2"/>
      <c r="O37" s="2"/>
      <c r="P37" s="2"/>
      <c r="Q37" s="2"/>
      <c r="R37" s="2"/>
      <c r="S37" s="2"/>
      <c r="T37" s="2"/>
      <c r="U37" s="2"/>
      <c r="V37" s="2"/>
      <c r="W37" s="2"/>
      <c r="X37" s="2"/>
      <c r="Y37" s="2"/>
      <c r="Z37" s="2"/>
    </row>
    <row r="38" spans="1:26" ht="31" x14ac:dyDescent="0.3">
      <c r="A38" s="160" t="s">
        <v>40</v>
      </c>
      <c r="B38" s="161" t="s">
        <v>260</v>
      </c>
      <c r="C38" s="42" t="s">
        <v>41</v>
      </c>
      <c r="D38" s="43"/>
      <c r="E38" s="44">
        <f>IF(C38="Not Rated","",IF(C38="Yes",'Data Validation Lists'!$B$2, IF(C38="Partially",'Data Validation Lists'!$B$3,IF(C38="No",'Data Validation Lists'!$B$4))))</f>
        <v>1</v>
      </c>
      <c r="F38" s="2"/>
      <c r="G38" s="2"/>
      <c r="H38" s="2"/>
      <c r="I38" s="2"/>
      <c r="J38" s="2"/>
      <c r="K38" s="2"/>
      <c r="L38" s="2"/>
      <c r="M38" s="2"/>
      <c r="N38" s="2"/>
      <c r="O38" s="2"/>
      <c r="P38" s="2"/>
      <c r="Q38" s="2"/>
      <c r="R38" s="2"/>
      <c r="S38" s="2"/>
      <c r="T38" s="2"/>
      <c r="U38" s="2"/>
      <c r="V38" s="2"/>
      <c r="W38" s="2"/>
      <c r="X38" s="2"/>
      <c r="Y38" s="2"/>
      <c r="Z38" s="2"/>
    </row>
    <row r="39" spans="1:26" ht="77.5" x14ac:dyDescent="0.3">
      <c r="A39" s="160" t="s">
        <v>42</v>
      </c>
      <c r="B39" s="161" t="s">
        <v>43</v>
      </c>
      <c r="C39" s="42" t="s">
        <v>41</v>
      </c>
      <c r="D39" s="43"/>
      <c r="E39" s="44">
        <f>IF(C39="Not Rated","",IF(C39="Yes",'Data Validation Lists'!$B$2, IF(C39="Partially",'Data Validation Lists'!$B$3,IF(C39="No",'Data Validation Lists'!$B$4))))</f>
        <v>1</v>
      </c>
      <c r="F39" s="2"/>
      <c r="G39" s="2"/>
      <c r="H39" s="2"/>
      <c r="I39" s="2"/>
      <c r="J39" s="2"/>
      <c r="K39" s="2"/>
      <c r="L39" s="2"/>
      <c r="M39" s="2"/>
      <c r="N39" s="2"/>
      <c r="O39" s="2"/>
      <c r="P39" s="2"/>
      <c r="Q39" s="2"/>
      <c r="R39" s="2"/>
      <c r="S39" s="2"/>
      <c r="T39" s="2"/>
      <c r="U39" s="2"/>
      <c r="V39" s="2"/>
      <c r="W39" s="2"/>
      <c r="X39" s="2"/>
      <c r="Y39" s="2"/>
      <c r="Z39" s="2"/>
    </row>
    <row r="40" spans="1:26" ht="49.5" customHeight="1" x14ac:dyDescent="0.3">
      <c r="A40" s="160" t="s">
        <v>44</v>
      </c>
      <c r="B40" s="162" t="s">
        <v>261</v>
      </c>
      <c r="C40" s="42" t="s">
        <v>41</v>
      </c>
      <c r="D40" s="43"/>
      <c r="E40" s="44">
        <f>IF(C40="Not Rated","",IF(C40="Yes",'Data Validation Lists'!$B$2, IF(C40="Partially",'Data Validation Lists'!$B$3,IF(C40="No",'Data Validation Lists'!$B$4))))</f>
        <v>1</v>
      </c>
      <c r="F40" s="2"/>
      <c r="G40" s="2"/>
      <c r="H40" s="2"/>
      <c r="I40" s="2"/>
      <c r="J40" s="2"/>
      <c r="K40" s="2"/>
      <c r="L40" s="2"/>
      <c r="M40" s="2"/>
      <c r="N40" s="2"/>
      <c r="O40" s="2"/>
      <c r="P40" s="2"/>
      <c r="Q40" s="2"/>
      <c r="R40" s="2"/>
      <c r="S40" s="2"/>
      <c r="T40" s="2"/>
      <c r="U40" s="2"/>
      <c r="V40" s="2"/>
      <c r="W40" s="2"/>
      <c r="X40" s="2"/>
      <c r="Y40" s="2"/>
      <c r="Z40" s="2"/>
    </row>
    <row r="41" spans="1:26" ht="14.25" customHeight="1" x14ac:dyDescent="0.3">
      <c r="A41" s="158" t="s">
        <v>45</v>
      </c>
      <c r="B41" s="158" t="s">
        <v>46</v>
      </c>
      <c r="C41" s="36">
        <f>AVERAGE(E43,E44,E45,E47,E48)</f>
        <v>1</v>
      </c>
      <c r="D41" s="37" t="s">
        <v>37</v>
      </c>
      <c r="E41" s="38">
        <v>0.05</v>
      </c>
      <c r="F41" s="2"/>
      <c r="G41" s="2"/>
      <c r="H41" s="2"/>
      <c r="I41" s="2"/>
      <c r="J41" s="2"/>
      <c r="K41" s="2"/>
      <c r="L41" s="2"/>
      <c r="M41" s="2"/>
      <c r="N41" s="2"/>
      <c r="O41" s="2"/>
      <c r="P41" s="2"/>
      <c r="Q41" s="2"/>
      <c r="R41" s="2"/>
      <c r="S41" s="2"/>
      <c r="T41" s="2"/>
      <c r="U41" s="2"/>
      <c r="V41" s="2"/>
      <c r="W41" s="2"/>
      <c r="X41" s="2"/>
      <c r="Y41" s="2"/>
      <c r="Z41" s="2"/>
    </row>
    <row r="42" spans="1:26" ht="31" x14ac:dyDescent="0.3">
      <c r="A42" s="159" t="s">
        <v>47</v>
      </c>
      <c r="B42" s="159" t="s">
        <v>48</v>
      </c>
      <c r="C42" s="39"/>
      <c r="D42" s="40"/>
      <c r="E42" s="41"/>
      <c r="F42" s="2"/>
      <c r="G42" s="2"/>
      <c r="H42" s="2"/>
      <c r="I42" s="2"/>
      <c r="J42" s="2"/>
      <c r="K42" s="2"/>
      <c r="L42" s="2"/>
      <c r="M42" s="2"/>
      <c r="N42" s="2"/>
      <c r="O42" s="2"/>
      <c r="P42" s="2"/>
      <c r="Q42" s="2"/>
      <c r="R42" s="2"/>
      <c r="S42" s="2"/>
      <c r="T42" s="2"/>
      <c r="U42" s="2"/>
      <c r="V42" s="2"/>
      <c r="W42" s="2"/>
      <c r="X42" s="2"/>
      <c r="Y42" s="2"/>
      <c r="Z42" s="2"/>
    </row>
    <row r="43" spans="1:26" ht="62" x14ac:dyDescent="0.3">
      <c r="A43" s="160" t="s">
        <v>40</v>
      </c>
      <c r="B43" s="162" t="s">
        <v>262</v>
      </c>
      <c r="C43" s="42" t="s">
        <v>41</v>
      </c>
      <c r="D43" s="43"/>
      <c r="E43" s="44">
        <f>IF(C43="Not Rated","",IF(C43="Yes",'Data Validation Lists'!$B$2, IF(C43="Partially",'Data Validation Lists'!$B$3,IF(C43="No",'Data Validation Lists'!$B$4))))</f>
        <v>1</v>
      </c>
      <c r="F43" s="2"/>
      <c r="G43" s="2"/>
      <c r="H43" s="2"/>
      <c r="I43" s="2"/>
      <c r="J43" s="2"/>
      <c r="K43" s="2"/>
      <c r="L43" s="2"/>
      <c r="M43" s="2"/>
      <c r="N43" s="2"/>
      <c r="O43" s="2"/>
      <c r="P43" s="2"/>
      <c r="Q43" s="2"/>
      <c r="R43" s="2"/>
      <c r="S43" s="2"/>
      <c r="T43" s="2"/>
      <c r="U43" s="2"/>
      <c r="V43" s="2"/>
      <c r="W43" s="2"/>
      <c r="X43" s="2"/>
      <c r="Y43" s="2"/>
      <c r="Z43" s="2"/>
    </row>
    <row r="44" spans="1:26" ht="108.5" x14ac:dyDescent="0.3">
      <c r="A44" s="160" t="s">
        <v>42</v>
      </c>
      <c r="B44" s="162" t="s">
        <v>263</v>
      </c>
      <c r="C44" s="42" t="s">
        <v>41</v>
      </c>
      <c r="D44" s="43"/>
      <c r="E44" s="44">
        <f>IF(C44="Not Rated","",IF(C44="Yes",'Data Validation Lists'!$B$2, IF(C44="Partially",'Data Validation Lists'!$B$3,IF(C44="No",'Data Validation Lists'!$B$4))))</f>
        <v>1</v>
      </c>
      <c r="F44" s="2"/>
      <c r="G44" s="2"/>
      <c r="H44" s="2"/>
      <c r="I44" s="2"/>
      <c r="J44" s="2"/>
      <c r="K44" s="2"/>
      <c r="L44" s="2"/>
      <c r="M44" s="2"/>
      <c r="N44" s="2"/>
      <c r="O44" s="2"/>
      <c r="P44" s="2"/>
      <c r="Q44" s="2"/>
      <c r="R44" s="2"/>
      <c r="S44" s="2"/>
      <c r="T44" s="2"/>
      <c r="U44" s="2"/>
      <c r="V44" s="2"/>
      <c r="W44" s="2"/>
      <c r="X44" s="2"/>
      <c r="Y44" s="2"/>
      <c r="Z44" s="2"/>
    </row>
    <row r="45" spans="1:26" ht="62" x14ac:dyDescent="0.3">
      <c r="A45" s="160" t="s">
        <v>44</v>
      </c>
      <c r="B45" s="162" t="s">
        <v>264</v>
      </c>
      <c r="C45" s="42" t="s">
        <v>41</v>
      </c>
      <c r="D45" s="43"/>
      <c r="E45" s="44">
        <f>IF(C45="Not Rated","",IF(C45="Yes",'Data Validation Lists'!$B$2, IF(C45="Partially",'Data Validation Lists'!$B$3,IF(C45="No",'Data Validation Lists'!$B$4))))</f>
        <v>1</v>
      </c>
      <c r="F45" s="2"/>
      <c r="G45" s="2"/>
      <c r="H45" s="2"/>
      <c r="I45" s="2"/>
      <c r="J45" s="2"/>
      <c r="K45" s="2"/>
      <c r="L45" s="2"/>
      <c r="M45" s="2"/>
      <c r="N45" s="2"/>
      <c r="O45" s="2"/>
      <c r="P45" s="2"/>
      <c r="Q45" s="2"/>
      <c r="R45" s="2"/>
      <c r="S45" s="2"/>
      <c r="T45" s="2"/>
      <c r="U45" s="2"/>
      <c r="V45" s="2"/>
      <c r="W45" s="2"/>
      <c r="X45" s="2"/>
      <c r="Y45" s="2"/>
      <c r="Z45" s="2"/>
    </row>
    <row r="46" spans="1:26" ht="14.25" customHeight="1" x14ac:dyDescent="0.3">
      <c r="A46" s="159" t="s">
        <v>49</v>
      </c>
      <c r="B46" s="159" t="s">
        <v>50</v>
      </c>
      <c r="C46" s="39"/>
      <c r="D46" s="45"/>
      <c r="E46" s="41"/>
      <c r="F46" s="2"/>
      <c r="G46" s="2"/>
      <c r="H46" s="2"/>
      <c r="I46" s="2"/>
      <c r="J46" s="2"/>
      <c r="K46" s="2"/>
      <c r="L46" s="2"/>
      <c r="M46" s="2"/>
      <c r="N46" s="2"/>
      <c r="O46" s="2"/>
      <c r="P46" s="2"/>
      <c r="Q46" s="2"/>
      <c r="R46" s="2"/>
      <c r="S46" s="2"/>
      <c r="T46" s="2"/>
      <c r="U46" s="2"/>
      <c r="V46" s="2"/>
      <c r="W46" s="2"/>
      <c r="X46" s="2"/>
      <c r="Y46" s="2"/>
      <c r="Z46" s="2"/>
    </row>
    <row r="47" spans="1:26" ht="46.5" x14ac:dyDescent="0.3">
      <c r="A47" s="160" t="s">
        <v>40</v>
      </c>
      <c r="B47" s="163" t="s">
        <v>265</v>
      </c>
      <c r="C47" s="42" t="s">
        <v>41</v>
      </c>
      <c r="D47" s="43"/>
      <c r="E47" s="44">
        <f>IF(C47="Not Rated","",IF(C47="Yes",'Data Validation Lists'!$B$2, IF(C47="Partially",'Data Validation Lists'!$B$3,IF(C47="No",'Data Validation Lists'!$B$4))))</f>
        <v>1</v>
      </c>
      <c r="F47" s="2"/>
      <c r="G47" s="2"/>
      <c r="H47" s="2"/>
      <c r="I47" s="2"/>
      <c r="J47" s="2"/>
      <c r="K47" s="2"/>
      <c r="L47" s="2"/>
      <c r="M47" s="2"/>
      <c r="N47" s="2"/>
      <c r="O47" s="2"/>
      <c r="P47" s="2"/>
      <c r="Q47" s="2"/>
      <c r="R47" s="2"/>
      <c r="S47" s="2"/>
      <c r="T47" s="2"/>
      <c r="U47" s="2"/>
      <c r="V47" s="2"/>
      <c r="W47" s="2"/>
      <c r="X47" s="2"/>
      <c r="Y47" s="2"/>
      <c r="Z47" s="2"/>
    </row>
    <row r="48" spans="1:26" ht="31" x14ac:dyDescent="0.3">
      <c r="A48" s="164" t="s">
        <v>42</v>
      </c>
      <c r="B48" s="165" t="s">
        <v>266</v>
      </c>
      <c r="C48" s="42" t="s">
        <v>41</v>
      </c>
      <c r="D48" s="43"/>
      <c r="E48" s="44">
        <f>IF(C48="Not Rated","",IF(C48="Yes",'Data Validation Lists'!$B$2, IF(C48="Partially",'Data Validation Lists'!$B$3,IF(C48="No",'Data Validation Lists'!$B$4))))</f>
        <v>1</v>
      </c>
      <c r="F48" s="2"/>
      <c r="G48" s="2"/>
      <c r="H48" s="2"/>
      <c r="I48" s="2"/>
      <c r="J48" s="2"/>
      <c r="K48" s="2"/>
      <c r="L48" s="2"/>
      <c r="M48" s="2"/>
      <c r="N48" s="2"/>
      <c r="O48" s="2"/>
      <c r="P48" s="2"/>
      <c r="Q48" s="2"/>
      <c r="R48" s="2"/>
      <c r="S48" s="2"/>
      <c r="T48" s="2"/>
      <c r="U48" s="2"/>
      <c r="V48" s="2"/>
      <c r="W48" s="2"/>
      <c r="X48" s="2"/>
      <c r="Y48" s="2"/>
      <c r="Z48" s="2"/>
    </row>
    <row r="49" spans="1:26" ht="15.5" x14ac:dyDescent="0.3">
      <c r="A49" s="158" t="s">
        <v>51</v>
      </c>
      <c r="B49" s="166" t="s">
        <v>52</v>
      </c>
      <c r="C49" s="36">
        <f>AVERAGE(E51,E53,E54)</f>
        <v>1</v>
      </c>
      <c r="D49" s="37" t="s">
        <v>37</v>
      </c>
      <c r="E49" s="38">
        <v>0.05</v>
      </c>
      <c r="F49" s="2"/>
      <c r="G49" s="2"/>
      <c r="H49" s="2"/>
      <c r="I49" s="2"/>
      <c r="J49" s="2"/>
      <c r="K49" s="2"/>
      <c r="L49" s="2"/>
      <c r="M49" s="2"/>
      <c r="N49" s="2"/>
      <c r="O49" s="2"/>
      <c r="P49" s="2"/>
      <c r="Q49" s="2"/>
      <c r="R49" s="2"/>
      <c r="S49" s="2"/>
      <c r="T49" s="2"/>
      <c r="U49" s="2"/>
      <c r="V49" s="2"/>
      <c r="W49" s="2"/>
      <c r="X49" s="2"/>
      <c r="Y49" s="2"/>
      <c r="Z49" s="2"/>
    </row>
    <row r="50" spans="1:26" ht="15.5" x14ac:dyDescent="0.3">
      <c r="A50" s="159" t="s">
        <v>53</v>
      </c>
      <c r="B50" s="159" t="s">
        <v>54</v>
      </c>
      <c r="C50" s="39"/>
      <c r="D50" s="45"/>
      <c r="E50" s="41"/>
      <c r="F50" s="2"/>
      <c r="G50" s="2"/>
      <c r="H50" s="2"/>
      <c r="I50" s="2"/>
      <c r="J50" s="2"/>
      <c r="K50" s="2"/>
      <c r="L50" s="2"/>
      <c r="M50" s="2"/>
      <c r="N50" s="2"/>
      <c r="O50" s="2"/>
      <c r="P50" s="2"/>
      <c r="Q50" s="2"/>
      <c r="R50" s="2"/>
      <c r="S50" s="2"/>
      <c r="T50" s="2"/>
      <c r="U50" s="2"/>
      <c r="V50" s="2"/>
      <c r="W50" s="2"/>
      <c r="X50" s="2"/>
      <c r="Y50" s="2"/>
      <c r="Z50" s="2"/>
    </row>
    <row r="51" spans="1:26" ht="31" x14ac:dyDescent="0.3">
      <c r="A51" s="160" t="s">
        <v>40</v>
      </c>
      <c r="B51" s="161" t="s">
        <v>55</v>
      </c>
      <c r="C51" s="42" t="s">
        <v>41</v>
      </c>
      <c r="D51" s="43"/>
      <c r="E51" s="44">
        <f>IF(C51="Not Rated","",IF(C51="Yes",'Data Validation Lists'!$B$2, IF(C51="Partially",'Data Validation Lists'!$B$3,IF(C51="No",'Data Validation Lists'!$B$4))))</f>
        <v>1</v>
      </c>
      <c r="F51" s="2"/>
      <c r="G51" s="2"/>
      <c r="H51" s="2"/>
      <c r="I51" s="2"/>
      <c r="J51" s="2"/>
      <c r="K51" s="2"/>
      <c r="L51" s="2"/>
      <c r="M51" s="2"/>
      <c r="N51" s="2"/>
      <c r="O51" s="2"/>
      <c r="P51" s="2"/>
      <c r="Q51" s="2"/>
      <c r="R51" s="2"/>
      <c r="S51" s="2"/>
      <c r="T51" s="2"/>
      <c r="U51" s="2"/>
      <c r="V51" s="2"/>
      <c r="W51" s="2"/>
      <c r="X51" s="2"/>
      <c r="Y51" s="2"/>
      <c r="Z51" s="2"/>
    </row>
    <row r="52" spans="1:26" ht="15.5" x14ac:dyDescent="0.3">
      <c r="A52" s="159" t="s">
        <v>56</v>
      </c>
      <c r="B52" s="159" t="s">
        <v>57</v>
      </c>
      <c r="C52" s="39"/>
      <c r="D52" s="45"/>
      <c r="E52" s="41"/>
      <c r="F52" s="2"/>
      <c r="G52" s="2"/>
      <c r="H52" s="2"/>
      <c r="I52" s="2"/>
      <c r="J52" s="2"/>
      <c r="K52" s="2"/>
      <c r="L52" s="2"/>
      <c r="M52" s="2"/>
      <c r="N52" s="2"/>
      <c r="O52" s="2"/>
      <c r="P52" s="2"/>
      <c r="Q52" s="2"/>
      <c r="R52" s="2"/>
      <c r="S52" s="2"/>
      <c r="T52" s="2"/>
      <c r="U52" s="2"/>
      <c r="V52" s="2"/>
      <c r="W52" s="2"/>
      <c r="X52" s="2"/>
      <c r="Y52" s="2"/>
      <c r="Z52" s="2"/>
    </row>
    <row r="53" spans="1:26" ht="46.5" x14ac:dyDescent="0.3">
      <c r="A53" s="160" t="s">
        <v>40</v>
      </c>
      <c r="B53" s="162" t="s">
        <v>267</v>
      </c>
      <c r="C53" s="42" t="s">
        <v>41</v>
      </c>
      <c r="D53" s="43"/>
      <c r="E53" s="44">
        <f>IF(C53="Not Rated","",IF(C53="Yes",'Data Validation Lists'!$B$2, IF(C53="Partially",'Data Validation Lists'!$B$3,IF(C53="No",'Data Validation Lists'!$B$4))))</f>
        <v>1</v>
      </c>
      <c r="F53" s="2"/>
      <c r="G53" s="2"/>
      <c r="H53" s="2"/>
      <c r="I53" s="2"/>
      <c r="J53" s="2"/>
      <c r="K53" s="2"/>
      <c r="L53" s="2"/>
      <c r="M53" s="2"/>
      <c r="N53" s="2"/>
      <c r="O53" s="2"/>
      <c r="P53" s="2"/>
      <c r="Q53" s="2"/>
      <c r="R53" s="2"/>
      <c r="S53" s="2"/>
      <c r="T53" s="2"/>
      <c r="U53" s="2"/>
      <c r="V53" s="2"/>
      <c r="W53" s="2"/>
      <c r="X53" s="2"/>
      <c r="Y53" s="2"/>
      <c r="Z53" s="2"/>
    </row>
    <row r="54" spans="1:26" ht="108.5" x14ac:dyDescent="0.3">
      <c r="A54" s="160" t="s">
        <v>42</v>
      </c>
      <c r="B54" s="161" t="s">
        <v>58</v>
      </c>
      <c r="C54" s="42" t="s">
        <v>41</v>
      </c>
      <c r="D54" s="43"/>
      <c r="E54" s="44">
        <f>IF(C54="Not Rated","",IF(C54="Yes",'Data Validation Lists'!$B$2, IF(C54="Partially",'Data Validation Lists'!$B$3,IF(C54="No",'Data Validation Lists'!$B$4))))</f>
        <v>1</v>
      </c>
      <c r="F54" s="2"/>
      <c r="G54" s="2"/>
      <c r="H54" s="2"/>
      <c r="I54" s="2"/>
      <c r="J54" s="2"/>
      <c r="K54" s="2"/>
      <c r="L54" s="2"/>
      <c r="M54" s="2"/>
      <c r="N54" s="2"/>
      <c r="O54" s="2"/>
      <c r="P54" s="2"/>
      <c r="Q54" s="2"/>
      <c r="R54" s="2"/>
      <c r="S54" s="2"/>
      <c r="T54" s="2"/>
      <c r="U54" s="2"/>
      <c r="V54" s="2"/>
      <c r="W54" s="2"/>
      <c r="X54" s="2"/>
      <c r="Y54" s="2"/>
      <c r="Z54" s="2"/>
    </row>
    <row r="55" spans="1:26" ht="15.5" x14ac:dyDescent="0.3">
      <c r="A55" s="158" t="s">
        <v>59</v>
      </c>
      <c r="B55" s="167" t="s">
        <v>268</v>
      </c>
      <c r="C55" s="36">
        <f>AVERAGE(E57,E58,E60,E61,E62,E64,E65,E66,E67,E68,E69,E71,E72,E74)</f>
        <v>1</v>
      </c>
      <c r="D55" s="37" t="s">
        <v>37</v>
      </c>
      <c r="E55" s="38">
        <v>0.2</v>
      </c>
      <c r="F55" s="2"/>
      <c r="G55" s="2"/>
      <c r="H55" s="2"/>
      <c r="I55" s="2"/>
      <c r="J55" s="2"/>
      <c r="K55" s="2"/>
      <c r="L55" s="2"/>
      <c r="M55" s="2"/>
      <c r="N55" s="2"/>
      <c r="O55" s="2"/>
      <c r="P55" s="2"/>
      <c r="Q55" s="2"/>
      <c r="R55" s="2"/>
      <c r="S55" s="2"/>
      <c r="T55" s="2"/>
      <c r="U55" s="2"/>
      <c r="V55" s="2"/>
      <c r="W55" s="2"/>
      <c r="X55" s="2"/>
      <c r="Y55" s="2"/>
      <c r="Z55" s="2"/>
    </row>
    <row r="56" spans="1:26" ht="46.5" x14ac:dyDescent="0.3">
      <c r="A56" s="159" t="s">
        <v>60</v>
      </c>
      <c r="B56" s="159" t="s">
        <v>269</v>
      </c>
      <c r="C56" s="39"/>
      <c r="D56" s="45"/>
      <c r="E56" s="41"/>
      <c r="F56" s="2"/>
      <c r="G56" s="2"/>
      <c r="H56" s="2"/>
      <c r="I56" s="2"/>
      <c r="J56" s="2"/>
      <c r="K56" s="2"/>
      <c r="L56" s="2"/>
      <c r="M56" s="2"/>
      <c r="N56" s="2"/>
      <c r="O56" s="2"/>
      <c r="P56" s="2"/>
      <c r="Q56" s="2"/>
      <c r="R56" s="2"/>
      <c r="S56" s="2"/>
      <c r="T56" s="2"/>
      <c r="U56" s="2"/>
      <c r="V56" s="2"/>
      <c r="W56" s="2"/>
      <c r="X56" s="2"/>
      <c r="Y56" s="2"/>
      <c r="Z56" s="2"/>
    </row>
    <row r="57" spans="1:26" ht="46.5" x14ac:dyDescent="0.3">
      <c r="A57" s="160" t="s">
        <v>40</v>
      </c>
      <c r="B57" s="161" t="s">
        <v>61</v>
      </c>
      <c r="C57" s="42" t="s">
        <v>41</v>
      </c>
      <c r="D57" s="43"/>
      <c r="E57" s="44">
        <f>IF(C57="Not Rated","",IF(C57="Yes",'Data Validation Lists'!$B$2, IF(C57="Partially",'Data Validation Lists'!$B$3,IF(C57="No",'Data Validation Lists'!$B$4))))</f>
        <v>1</v>
      </c>
      <c r="F57" s="2"/>
      <c r="G57" s="2"/>
      <c r="H57" s="2"/>
      <c r="I57" s="2"/>
      <c r="J57" s="2"/>
      <c r="K57" s="2"/>
      <c r="L57" s="2"/>
      <c r="M57" s="2"/>
      <c r="N57" s="2"/>
      <c r="O57" s="2"/>
      <c r="P57" s="2"/>
      <c r="Q57" s="2"/>
      <c r="R57" s="2"/>
      <c r="S57" s="2"/>
      <c r="T57" s="2"/>
      <c r="U57" s="2"/>
      <c r="V57" s="2"/>
      <c r="W57" s="2"/>
      <c r="X57" s="2"/>
      <c r="Y57" s="2"/>
      <c r="Z57" s="2"/>
    </row>
    <row r="58" spans="1:26" ht="62" x14ac:dyDescent="0.3">
      <c r="A58" s="160" t="s">
        <v>42</v>
      </c>
      <c r="B58" s="162" t="s">
        <v>270</v>
      </c>
      <c r="C58" s="42" t="s">
        <v>41</v>
      </c>
      <c r="D58" s="43"/>
      <c r="E58" s="44">
        <f>IF(C58="Not Rated","",IF(C58="Yes",'Data Validation Lists'!$B$2, IF(C58="Partially",'Data Validation Lists'!$B$3,IF(C58="No",'Data Validation Lists'!$B$4))))</f>
        <v>1</v>
      </c>
      <c r="F58" s="2"/>
      <c r="G58" s="2"/>
      <c r="H58" s="2"/>
      <c r="I58" s="2"/>
      <c r="J58" s="2"/>
      <c r="K58" s="2"/>
      <c r="L58" s="2"/>
      <c r="M58" s="2"/>
      <c r="N58" s="2"/>
      <c r="O58" s="2"/>
      <c r="P58" s="2"/>
      <c r="Q58" s="2"/>
      <c r="R58" s="2"/>
      <c r="S58" s="2"/>
      <c r="T58" s="2"/>
      <c r="U58" s="2"/>
      <c r="V58" s="2"/>
      <c r="W58" s="2"/>
      <c r="X58" s="2"/>
      <c r="Y58" s="2"/>
      <c r="Z58" s="2"/>
    </row>
    <row r="59" spans="1:26" ht="31" x14ac:dyDescent="0.3">
      <c r="A59" s="159" t="s">
        <v>62</v>
      </c>
      <c r="B59" s="159" t="s">
        <v>63</v>
      </c>
      <c r="C59" s="39"/>
      <c r="D59" s="45"/>
      <c r="E59" s="41"/>
      <c r="F59" s="2"/>
      <c r="G59" s="2"/>
      <c r="H59" s="2"/>
      <c r="I59" s="2"/>
      <c r="J59" s="2"/>
      <c r="K59" s="2"/>
      <c r="L59" s="2"/>
      <c r="M59" s="2"/>
      <c r="N59" s="2"/>
      <c r="O59" s="2"/>
      <c r="P59" s="2"/>
      <c r="Q59" s="2"/>
      <c r="R59" s="2"/>
      <c r="S59" s="2"/>
      <c r="T59" s="2"/>
      <c r="U59" s="2"/>
      <c r="V59" s="2"/>
      <c r="W59" s="2"/>
      <c r="X59" s="2"/>
      <c r="Y59" s="2"/>
      <c r="Z59" s="2"/>
    </row>
    <row r="60" spans="1:26" ht="77.5" x14ac:dyDescent="0.3">
      <c r="A60" s="160" t="s">
        <v>40</v>
      </c>
      <c r="B60" s="162" t="s">
        <v>271</v>
      </c>
      <c r="C60" s="42" t="s">
        <v>41</v>
      </c>
      <c r="D60" s="43"/>
      <c r="E60" s="44">
        <f>IF(C60="Not Rated","",IF(C60="Yes",'Data Validation Lists'!$B$2, IF(C60="Partially",'Data Validation Lists'!$B$3,IF(C60="No",'Data Validation Lists'!$B$4))))</f>
        <v>1</v>
      </c>
      <c r="F60" s="2"/>
      <c r="G60" s="2"/>
      <c r="H60" s="2"/>
      <c r="I60" s="2"/>
      <c r="J60" s="2"/>
      <c r="K60" s="2"/>
      <c r="L60" s="2"/>
      <c r="M60" s="2"/>
      <c r="N60" s="2"/>
      <c r="O60" s="2"/>
      <c r="P60" s="2"/>
      <c r="Q60" s="2"/>
      <c r="R60" s="2"/>
      <c r="S60" s="2"/>
      <c r="T60" s="2"/>
      <c r="U60" s="2"/>
      <c r="V60" s="2"/>
      <c r="W60" s="2"/>
      <c r="X60" s="2"/>
      <c r="Y60" s="2"/>
      <c r="Z60" s="2"/>
    </row>
    <row r="61" spans="1:26" ht="46.5" x14ac:dyDescent="0.3">
      <c r="A61" s="160" t="s">
        <v>42</v>
      </c>
      <c r="B61" s="162" t="s">
        <v>272</v>
      </c>
      <c r="C61" s="42" t="s">
        <v>41</v>
      </c>
      <c r="D61" s="43"/>
      <c r="E61" s="44">
        <f>IF(C61="Not Rated","",IF(C61="Yes",'Data Validation Lists'!$B$2, IF(C61="Partially",'Data Validation Lists'!$B$3,IF(C61="No",'Data Validation Lists'!$B$4))))</f>
        <v>1</v>
      </c>
      <c r="F61" s="2"/>
      <c r="G61" s="2"/>
      <c r="H61" s="2"/>
      <c r="I61" s="2"/>
      <c r="J61" s="2"/>
      <c r="K61" s="2"/>
      <c r="L61" s="2"/>
      <c r="M61" s="2"/>
      <c r="N61" s="2"/>
      <c r="O61" s="2"/>
      <c r="P61" s="2"/>
      <c r="Q61" s="2"/>
      <c r="R61" s="2"/>
      <c r="S61" s="2"/>
      <c r="T61" s="2"/>
      <c r="U61" s="2"/>
      <c r="V61" s="2"/>
      <c r="W61" s="2"/>
      <c r="X61" s="2"/>
      <c r="Y61" s="2"/>
      <c r="Z61" s="2"/>
    </row>
    <row r="62" spans="1:26" ht="46.5" x14ac:dyDescent="0.3">
      <c r="A62" s="160" t="s">
        <v>44</v>
      </c>
      <c r="B62" s="168" t="s">
        <v>273</v>
      </c>
      <c r="C62" s="42" t="s">
        <v>41</v>
      </c>
      <c r="D62" s="43"/>
      <c r="E62" s="44">
        <f>IF(C62="Not Rated","",IF(C62="Yes",'Data Validation Lists'!$B$2, IF(C62="Partially",'Data Validation Lists'!$B$3,IF(C62="No",'Data Validation Lists'!$B$4))))</f>
        <v>1</v>
      </c>
      <c r="F62" s="2"/>
      <c r="G62" s="2"/>
      <c r="H62" s="2"/>
      <c r="I62" s="2"/>
      <c r="J62" s="2"/>
      <c r="K62" s="2"/>
      <c r="L62" s="2"/>
      <c r="M62" s="2"/>
      <c r="N62" s="2"/>
      <c r="O62" s="2"/>
      <c r="P62" s="2"/>
      <c r="Q62" s="2"/>
      <c r="R62" s="2"/>
      <c r="S62" s="2"/>
      <c r="T62" s="2"/>
      <c r="U62" s="2"/>
      <c r="V62" s="2"/>
      <c r="W62" s="2"/>
      <c r="X62" s="2"/>
      <c r="Y62" s="2"/>
      <c r="Z62" s="2"/>
    </row>
    <row r="63" spans="1:26" ht="31" x14ac:dyDescent="0.3">
      <c r="A63" s="159" t="s">
        <v>64</v>
      </c>
      <c r="B63" s="159" t="s">
        <v>65</v>
      </c>
      <c r="C63" s="39"/>
      <c r="D63" s="45"/>
      <c r="E63" s="41"/>
      <c r="F63" s="2"/>
      <c r="G63" s="2"/>
      <c r="H63" s="2"/>
      <c r="I63" s="2"/>
      <c r="J63" s="2"/>
      <c r="K63" s="2"/>
      <c r="L63" s="2"/>
      <c r="M63" s="2"/>
      <c r="N63" s="2"/>
      <c r="O63" s="2"/>
      <c r="P63" s="2"/>
      <c r="Q63" s="2"/>
      <c r="R63" s="2"/>
      <c r="S63" s="2"/>
      <c r="T63" s="2"/>
      <c r="U63" s="2"/>
      <c r="V63" s="2"/>
      <c r="W63" s="2"/>
      <c r="X63" s="2"/>
      <c r="Y63" s="2"/>
      <c r="Z63" s="2"/>
    </row>
    <row r="64" spans="1:26" ht="46.5" x14ac:dyDescent="0.3">
      <c r="A64" s="160" t="s">
        <v>40</v>
      </c>
      <c r="B64" s="161" t="s">
        <v>66</v>
      </c>
      <c r="C64" s="42" t="s">
        <v>41</v>
      </c>
      <c r="D64" s="43"/>
      <c r="E64" s="44">
        <f>IF(C64="Not Rated","",IF(C64="Yes",'Data Validation Lists'!$B$2, IF(C64="Partially",'Data Validation Lists'!$B$3,IF(C64="No",'Data Validation Lists'!$B$4))))</f>
        <v>1</v>
      </c>
      <c r="F64" s="2"/>
      <c r="G64" s="2"/>
      <c r="H64" s="2"/>
      <c r="I64" s="2"/>
      <c r="J64" s="2"/>
      <c r="K64" s="2"/>
      <c r="L64" s="2"/>
      <c r="M64" s="2"/>
      <c r="N64" s="2"/>
      <c r="O64" s="2"/>
      <c r="P64" s="2"/>
      <c r="Q64" s="2"/>
      <c r="R64" s="2"/>
      <c r="S64" s="2"/>
      <c r="T64" s="2"/>
      <c r="U64" s="2"/>
      <c r="V64" s="2"/>
      <c r="W64" s="2"/>
      <c r="X64" s="2"/>
      <c r="Y64" s="2"/>
      <c r="Z64" s="2"/>
    </row>
    <row r="65" spans="1:26" ht="31" x14ac:dyDescent="0.3">
      <c r="A65" s="160" t="s">
        <v>42</v>
      </c>
      <c r="B65" s="163" t="s">
        <v>274</v>
      </c>
      <c r="C65" s="42" t="s">
        <v>41</v>
      </c>
      <c r="D65" s="47"/>
      <c r="E65" s="44">
        <f>IF(C65="Not Rated","",IF(C65="Yes",'Data Validation Lists'!$B$2, IF(C65="Partially",'Data Validation Lists'!$B$3,IF(C65="No",'Data Validation Lists'!$B$4))))</f>
        <v>1</v>
      </c>
      <c r="F65" s="2"/>
      <c r="G65" s="2"/>
      <c r="H65" s="2"/>
      <c r="I65" s="2"/>
      <c r="J65" s="2"/>
      <c r="K65" s="2"/>
      <c r="L65" s="2"/>
      <c r="M65" s="2"/>
      <c r="N65" s="2"/>
      <c r="O65" s="2"/>
      <c r="P65" s="2"/>
      <c r="Q65" s="2"/>
      <c r="R65" s="2"/>
      <c r="S65" s="2"/>
      <c r="T65" s="2"/>
      <c r="U65" s="2"/>
      <c r="V65" s="2"/>
      <c r="W65" s="2"/>
      <c r="X65" s="2"/>
      <c r="Y65" s="2"/>
      <c r="Z65" s="2"/>
    </row>
    <row r="66" spans="1:26" ht="31" x14ac:dyDescent="0.3">
      <c r="A66" s="164" t="s">
        <v>44</v>
      </c>
      <c r="B66" s="169" t="s">
        <v>67</v>
      </c>
      <c r="C66" s="12" t="s">
        <v>41</v>
      </c>
      <c r="D66" s="43"/>
      <c r="E66" s="44">
        <f>IF(C66="Not Rated","",IF(C66="Yes",'Data Validation Lists'!$B$2, IF(C66="Partially",'Data Validation Lists'!$B$3,IF(C66="No",'Data Validation Lists'!$B$4))))</f>
        <v>1</v>
      </c>
      <c r="F66" s="2"/>
      <c r="G66" s="2"/>
      <c r="H66" s="2"/>
      <c r="I66" s="2"/>
      <c r="J66" s="2"/>
      <c r="K66" s="2"/>
      <c r="L66" s="2"/>
      <c r="M66" s="2"/>
      <c r="N66" s="2"/>
      <c r="O66" s="2"/>
      <c r="P66" s="2"/>
      <c r="Q66" s="2"/>
      <c r="R66" s="2"/>
      <c r="S66" s="2"/>
      <c r="T66" s="2"/>
      <c r="U66" s="2"/>
      <c r="V66" s="2"/>
      <c r="W66" s="2"/>
      <c r="X66" s="2"/>
      <c r="Y66" s="2"/>
      <c r="Z66" s="2"/>
    </row>
    <row r="67" spans="1:26" ht="46.5" x14ac:dyDescent="0.3">
      <c r="A67" s="160" t="s">
        <v>68</v>
      </c>
      <c r="B67" s="170" t="s">
        <v>275</v>
      </c>
      <c r="C67" s="42" t="s">
        <v>41</v>
      </c>
      <c r="D67" s="43"/>
      <c r="E67" s="44">
        <f>IF(C67="Not Rated","",IF(C67="Yes",'Data Validation Lists'!$B$2, IF(C67="Partially",'Data Validation Lists'!$B$3,IF(C67="No",'Data Validation Lists'!$B$4))))</f>
        <v>1</v>
      </c>
      <c r="F67" s="2"/>
      <c r="G67" s="2"/>
      <c r="H67" s="2"/>
      <c r="I67" s="2"/>
      <c r="J67" s="2"/>
      <c r="K67" s="2"/>
      <c r="L67" s="2"/>
      <c r="M67" s="2"/>
      <c r="N67" s="2"/>
      <c r="O67" s="2"/>
      <c r="P67" s="2"/>
      <c r="Q67" s="2"/>
      <c r="R67" s="2"/>
      <c r="S67" s="2"/>
      <c r="T67" s="2"/>
      <c r="U67" s="2"/>
      <c r="V67" s="2"/>
      <c r="W67" s="2"/>
      <c r="X67" s="2"/>
      <c r="Y67" s="2"/>
      <c r="Z67" s="2"/>
    </row>
    <row r="68" spans="1:26" ht="46.5" x14ac:dyDescent="0.3">
      <c r="A68" s="160" t="s">
        <v>69</v>
      </c>
      <c r="B68" s="161" t="s">
        <v>276</v>
      </c>
      <c r="C68" s="42" t="s">
        <v>41</v>
      </c>
      <c r="D68" s="48"/>
      <c r="E68" s="44">
        <f>IF(C68="Not Rated","",IF(C68="Yes",'Data Validation Lists'!$B$2, IF(C68="Partially",'Data Validation Lists'!$B$3,IF(C68="No",'Data Validation Lists'!$B$4))))</f>
        <v>1</v>
      </c>
      <c r="F68" s="2"/>
      <c r="G68" s="2"/>
      <c r="H68" s="2"/>
      <c r="I68" s="2"/>
      <c r="J68" s="2"/>
      <c r="K68" s="2"/>
      <c r="L68" s="2"/>
      <c r="M68" s="2"/>
      <c r="N68" s="2"/>
      <c r="O68" s="2"/>
      <c r="P68" s="2"/>
      <c r="Q68" s="2"/>
      <c r="R68" s="2"/>
      <c r="S68" s="2"/>
      <c r="T68" s="2"/>
      <c r="U68" s="2"/>
      <c r="V68" s="2"/>
      <c r="W68" s="2"/>
      <c r="X68" s="2"/>
      <c r="Y68" s="2"/>
      <c r="Z68" s="2"/>
    </row>
    <row r="69" spans="1:26" ht="62" x14ac:dyDescent="0.3">
      <c r="A69" s="160" t="s">
        <v>70</v>
      </c>
      <c r="B69" s="162" t="s">
        <v>277</v>
      </c>
      <c r="C69" s="42" t="s">
        <v>41</v>
      </c>
      <c r="D69" s="43"/>
      <c r="E69" s="44">
        <f>IF(C69="Not Rated","",IF(C69="Yes",'Data Validation Lists'!$B$2, IF(C69="Partially",'Data Validation Lists'!$B$3,IF(C69="No",'Data Validation Lists'!$B$4))))</f>
        <v>1</v>
      </c>
      <c r="F69" s="2"/>
      <c r="G69" s="2"/>
      <c r="H69" s="2"/>
      <c r="I69" s="2"/>
      <c r="J69" s="2"/>
      <c r="K69" s="2"/>
      <c r="L69" s="2"/>
      <c r="M69" s="2"/>
      <c r="N69" s="2"/>
      <c r="O69" s="2"/>
      <c r="P69" s="2"/>
      <c r="Q69" s="2"/>
      <c r="R69" s="2"/>
      <c r="S69" s="2"/>
      <c r="T69" s="2"/>
      <c r="U69" s="2"/>
      <c r="V69" s="2"/>
      <c r="W69" s="2"/>
      <c r="X69" s="2"/>
      <c r="Y69" s="2"/>
      <c r="Z69" s="2"/>
    </row>
    <row r="70" spans="1:26" ht="46.5" x14ac:dyDescent="0.3">
      <c r="A70" s="159" t="s">
        <v>71</v>
      </c>
      <c r="B70" s="159" t="s">
        <v>278</v>
      </c>
      <c r="C70" s="39"/>
      <c r="D70" s="45"/>
      <c r="E70" s="41"/>
      <c r="F70" s="2"/>
      <c r="G70" s="2"/>
      <c r="H70" s="2"/>
      <c r="I70" s="2"/>
      <c r="J70" s="2"/>
      <c r="K70" s="2"/>
      <c r="L70" s="2"/>
      <c r="M70" s="2"/>
      <c r="N70" s="2"/>
      <c r="O70" s="2"/>
      <c r="P70" s="2"/>
      <c r="Q70" s="2"/>
      <c r="R70" s="2"/>
      <c r="S70" s="2"/>
      <c r="T70" s="2"/>
      <c r="U70" s="2"/>
      <c r="V70" s="2"/>
      <c r="W70" s="2"/>
      <c r="X70" s="2"/>
      <c r="Y70" s="2"/>
      <c r="Z70" s="2"/>
    </row>
    <row r="71" spans="1:26" ht="46.5" x14ac:dyDescent="0.3">
      <c r="A71" s="160" t="s">
        <v>40</v>
      </c>
      <c r="B71" s="161" t="s">
        <v>72</v>
      </c>
      <c r="C71" s="42" t="s">
        <v>41</v>
      </c>
      <c r="D71" s="43"/>
      <c r="E71" s="44">
        <f>IF(C71="Not Rated","",IF(C71="Yes",'Data Validation Lists'!$B$2, IF(C71="Partially",'Data Validation Lists'!$B$3,IF(C71="No",'Data Validation Lists'!$B$4))))</f>
        <v>1</v>
      </c>
      <c r="F71" s="2"/>
      <c r="G71" s="2"/>
      <c r="H71" s="2"/>
      <c r="I71" s="2"/>
      <c r="J71" s="2"/>
      <c r="K71" s="2"/>
      <c r="L71" s="2"/>
      <c r="M71" s="2"/>
      <c r="N71" s="2"/>
      <c r="O71" s="2"/>
      <c r="P71" s="2"/>
      <c r="Q71" s="2"/>
      <c r="R71" s="2"/>
      <c r="S71" s="2"/>
      <c r="T71" s="2"/>
      <c r="U71" s="2"/>
      <c r="V71" s="2"/>
      <c r="W71" s="2"/>
      <c r="X71" s="2"/>
      <c r="Y71" s="2"/>
      <c r="Z71" s="2"/>
    </row>
    <row r="72" spans="1:26" ht="155" x14ac:dyDescent="0.3">
      <c r="A72" s="160" t="s">
        <v>42</v>
      </c>
      <c r="B72" s="161" t="s">
        <v>279</v>
      </c>
      <c r="C72" s="42" t="s">
        <v>41</v>
      </c>
      <c r="D72" s="43"/>
      <c r="E72" s="44">
        <f>IF(C72="Not Rated","",IF(C72="Yes",'Data Validation Lists'!$B$2, IF(C72="Partially",'Data Validation Lists'!$B$3,IF(C72="No",'Data Validation Lists'!$B$4))))</f>
        <v>1</v>
      </c>
      <c r="F72" s="2"/>
      <c r="G72" s="2"/>
      <c r="H72" s="2"/>
      <c r="I72" s="2"/>
      <c r="J72" s="2"/>
      <c r="K72" s="2"/>
      <c r="L72" s="2"/>
      <c r="M72" s="2"/>
      <c r="N72" s="2"/>
      <c r="O72" s="2"/>
      <c r="P72" s="2"/>
      <c r="Q72" s="2"/>
      <c r="R72" s="2"/>
      <c r="S72" s="2"/>
      <c r="T72" s="2"/>
      <c r="U72" s="2"/>
      <c r="V72" s="2"/>
      <c r="W72" s="2"/>
      <c r="X72" s="2"/>
      <c r="Y72" s="2"/>
      <c r="Z72" s="2"/>
    </row>
    <row r="73" spans="1:26" ht="31" x14ac:dyDescent="0.35">
      <c r="A73" s="171" t="s">
        <v>73</v>
      </c>
      <c r="B73" s="172" t="s">
        <v>74</v>
      </c>
      <c r="C73" s="49"/>
      <c r="D73" s="50"/>
      <c r="E73" s="44"/>
      <c r="F73" s="2"/>
      <c r="G73" s="2"/>
      <c r="H73" s="2"/>
      <c r="I73" s="2"/>
      <c r="J73" s="2"/>
      <c r="K73" s="2"/>
      <c r="L73" s="2"/>
      <c r="M73" s="2"/>
      <c r="N73" s="2"/>
      <c r="O73" s="2"/>
      <c r="P73" s="2"/>
      <c r="Q73" s="2"/>
      <c r="R73" s="2"/>
      <c r="S73" s="2"/>
      <c r="T73" s="2"/>
      <c r="U73" s="2"/>
      <c r="V73" s="2"/>
      <c r="W73" s="2"/>
      <c r="X73" s="2"/>
      <c r="Y73" s="2"/>
      <c r="Z73" s="2"/>
    </row>
    <row r="74" spans="1:26" ht="108.5" x14ac:dyDescent="0.3">
      <c r="A74" s="173" t="s">
        <v>40</v>
      </c>
      <c r="B74" s="174" t="s">
        <v>75</v>
      </c>
      <c r="C74" s="42" t="s">
        <v>41</v>
      </c>
      <c r="D74" s="43"/>
      <c r="E74" s="44">
        <f>IF(C74="Not Rated","",IF(C74="Yes",'Data Validation Lists'!$B$2, IF(C74="Partially",'Data Validation Lists'!$B$3,IF(C74="No",'Data Validation Lists'!$B$4))))</f>
        <v>1</v>
      </c>
      <c r="F74" s="2"/>
      <c r="G74" s="2"/>
      <c r="H74" s="2"/>
      <c r="I74" s="2"/>
      <c r="J74" s="2"/>
      <c r="K74" s="2"/>
      <c r="L74" s="2"/>
      <c r="M74" s="2"/>
      <c r="N74" s="2"/>
      <c r="O74" s="2"/>
      <c r="P74" s="2"/>
      <c r="Q74" s="2"/>
      <c r="R74" s="2"/>
      <c r="S74" s="2"/>
      <c r="T74" s="2"/>
      <c r="U74" s="2"/>
      <c r="V74" s="2"/>
      <c r="W74" s="2"/>
      <c r="X74" s="2"/>
      <c r="Y74" s="2"/>
      <c r="Z74" s="2"/>
    </row>
    <row r="75" spans="1:26" ht="15.5" x14ac:dyDescent="0.3">
      <c r="A75" s="158" t="s">
        <v>76</v>
      </c>
      <c r="B75" s="166" t="s">
        <v>77</v>
      </c>
      <c r="C75" s="36">
        <f>AVERAGE(E77,E78,E80,E81,E82,E84)</f>
        <v>1</v>
      </c>
      <c r="D75" s="37" t="s">
        <v>37</v>
      </c>
      <c r="E75" s="38">
        <v>0.25</v>
      </c>
      <c r="F75" s="2"/>
      <c r="G75" s="2"/>
      <c r="H75" s="2"/>
      <c r="I75" s="2"/>
      <c r="J75" s="2"/>
      <c r="K75" s="2"/>
      <c r="L75" s="2"/>
      <c r="M75" s="2"/>
      <c r="N75" s="2"/>
      <c r="O75" s="2"/>
      <c r="P75" s="2"/>
      <c r="Q75" s="2"/>
      <c r="R75" s="2"/>
      <c r="S75" s="2"/>
      <c r="T75" s="2"/>
      <c r="U75" s="2"/>
      <c r="V75" s="2"/>
      <c r="W75" s="2"/>
      <c r="X75" s="2"/>
      <c r="Y75" s="2"/>
      <c r="Z75" s="2"/>
    </row>
    <row r="76" spans="1:26" ht="31" x14ac:dyDescent="0.3">
      <c r="A76" s="159" t="s">
        <v>78</v>
      </c>
      <c r="B76" s="159" t="s">
        <v>79</v>
      </c>
      <c r="C76" s="39"/>
      <c r="D76" s="45"/>
      <c r="E76" s="41"/>
      <c r="F76" s="2"/>
      <c r="G76" s="2"/>
      <c r="H76" s="2"/>
      <c r="I76" s="2"/>
      <c r="J76" s="2"/>
      <c r="K76" s="2"/>
      <c r="L76" s="2"/>
      <c r="M76" s="2"/>
      <c r="N76" s="2"/>
      <c r="O76" s="2"/>
      <c r="P76" s="2"/>
      <c r="Q76" s="2"/>
      <c r="R76" s="2"/>
      <c r="S76" s="2"/>
      <c r="T76" s="2"/>
      <c r="U76" s="2"/>
      <c r="V76" s="2"/>
      <c r="W76" s="2"/>
      <c r="X76" s="2"/>
      <c r="Y76" s="2"/>
      <c r="Z76" s="2"/>
    </row>
    <row r="77" spans="1:26" ht="31" x14ac:dyDescent="0.3">
      <c r="A77" s="160" t="s">
        <v>40</v>
      </c>
      <c r="B77" s="161" t="s">
        <v>280</v>
      </c>
      <c r="C77" s="42" t="s">
        <v>41</v>
      </c>
      <c r="D77" s="43"/>
      <c r="E77" s="44">
        <f>IF(C77="Not Rated","",IF(C77="Yes",'Data Validation Lists'!$B$2, IF(C77="Partially",'Data Validation Lists'!$B$3,IF(C77="No",'Data Validation Lists'!$B$4))))</f>
        <v>1</v>
      </c>
      <c r="F77" s="2"/>
      <c r="G77" s="2"/>
      <c r="H77" s="2"/>
      <c r="I77" s="2"/>
      <c r="J77" s="2"/>
      <c r="K77" s="2"/>
      <c r="L77" s="2"/>
      <c r="M77" s="2"/>
      <c r="N77" s="2"/>
      <c r="O77" s="2"/>
      <c r="P77" s="2"/>
      <c r="Q77" s="2"/>
      <c r="R77" s="2"/>
      <c r="S77" s="2"/>
      <c r="T77" s="2"/>
      <c r="U77" s="2"/>
      <c r="V77" s="2"/>
      <c r="W77" s="2"/>
      <c r="X77" s="2"/>
      <c r="Y77" s="2"/>
      <c r="Z77" s="2"/>
    </row>
    <row r="78" spans="1:26" ht="31" x14ac:dyDescent="0.3">
      <c r="A78" s="160" t="s">
        <v>42</v>
      </c>
      <c r="B78" s="161" t="s">
        <v>80</v>
      </c>
      <c r="C78" s="42" t="s">
        <v>41</v>
      </c>
      <c r="D78" s="43"/>
      <c r="E78" s="44">
        <f>IF(C78="Not Rated","",IF(C78="Yes",'Data Validation Lists'!$B$2, IF(C78="Partially",'Data Validation Lists'!$B$3,IF(C78="No",'Data Validation Lists'!$B$4))))</f>
        <v>1</v>
      </c>
      <c r="F78" s="2"/>
      <c r="G78" s="2"/>
      <c r="H78" s="2"/>
      <c r="I78" s="2"/>
      <c r="J78" s="2"/>
      <c r="K78" s="2"/>
      <c r="L78" s="2"/>
      <c r="M78" s="2"/>
      <c r="N78" s="2"/>
      <c r="O78" s="2"/>
      <c r="P78" s="2"/>
      <c r="Q78" s="2"/>
      <c r="R78" s="2"/>
      <c r="S78" s="2"/>
      <c r="T78" s="2"/>
      <c r="U78" s="2"/>
      <c r="V78" s="2"/>
      <c r="W78" s="2"/>
      <c r="X78" s="2"/>
      <c r="Y78" s="2"/>
      <c r="Z78" s="2"/>
    </row>
    <row r="79" spans="1:26" ht="31" x14ac:dyDescent="0.3">
      <c r="A79" s="159" t="s">
        <v>81</v>
      </c>
      <c r="B79" s="159" t="s">
        <v>82</v>
      </c>
      <c r="C79" s="39"/>
      <c r="D79" s="45"/>
      <c r="E79" s="41"/>
      <c r="F79" s="2"/>
      <c r="G79" s="2"/>
      <c r="H79" s="2"/>
      <c r="I79" s="2"/>
      <c r="J79" s="2"/>
      <c r="K79" s="2"/>
      <c r="L79" s="2"/>
      <c r="M79" s="2"/>
      <c r="N79" s="2"/>
      <c r="O79" s="2"/>
      <c r="P79" s="2"/>
      <c r="Q79" s="2"/>
      <c r="R79" s="2"/>
      <c r="S79" s="2"/>
      <c r="T79" s="2"/>
      <c r="U79" s="2"/>
      <c r="V79" s="2"/>
      <c r="W79" s="2"/>
      <c r="X79" s="2"/>
      <c r="Y79" s="2"/>
      <c r="Z79" s="2"/>
    </row>
    <row r="80" spans="1:26" ht="62" x14ac:dyDescent="0.3">
      <c r="A80" s="160" t="s">
        <v>40</v>
      </c>
      <c r="B80" s="161" t="s">
        <v>83</v>
      </c>
      <c r="C80" s="42" t="s">
        <v>41</v>
      </c>
      <c r="D80" s="43"/>
      <c r="E80" s="44">
        <f>IF(C80="Not Rated","",IF(C80="Yes",'Data Validation Lists'!$B$2, IF(C80="Partially",'Data Validation Lists'!$B$3,IF(C80="No",'Data Validation Lists'!$B$4))))</f>
        <v>1</v>
      </c>
      <c r="F80" s="2"/>
      <c r="G80" s="2"/>
      <c r="H80" s="2"/>
      <c r="I80" s="2"/>
      <c r="J80" s="2"/>
      <c r="K80" s="2"/>
      <c r="L80" s="2"/>
      <c r="M80" s="2"/>
      <c r="N80" s="2"/>
      <c r="O80" s="2"/>
      <c r="P80" s="2"/>
      <c r="Q80" s="2"/>
      <c r="R80" s="2"/>
      <c r="S80" s="2"/>
      <c r="T80" s="2"/>
      <c r="U80" s="2"/>
      <c r="V80" s="2"/>
      <c r="W80" s="2"/>
      <c r="X80" s="2"/>
      <c r="Y80" s="2"/>
      <c r="Z80" s="2"/>
    </row>
    <row r="81" spans="1:26" ht="62" x14ac:dyDescent="0.3">
      <c r="A81" s="160" t="s">
        <v>42</v>
      </c>
      <c r="B81" s="161" t="s">
        <v>84</v>
      </c>
      <c r="C81" s="42" t="s">
        <v>41</v>
      </c>
      <c r="D81" s="43"/>
      <c r="E81" s="44">
        <f>IF(C81="Not Rated","",IF(C81="Yes",'Data Validation Lists'!$B$2, IF(C81="Partially",'Data Validation Lists'!$B$3,IF(C81="No",'Data Validation Lists'!$B$4))))</f>
        <v>1</v>
      </c>
      <c r="F81" s="2"/>
      <c r="G81" s="2"/>
      <c r="H81" s="2"/>
      <c r="I81" s="2"/>
      <c r="J81" s="2"/>
      <c r="K81" s="2"/>
      <c r="L81" s="2"/>
      <c r="M81" s="2"/>
      <c r="N81" s="2"/>
      <c r="O81" s="2"/>
      <c r="P81" s="2"/>
      <c r="Q81" s="2"/>
      <c r="R81" s="2"/>
      <c r="S81" s="2"/>
      <c r="T81" s="2"/>
      <c r="U81" s="2"/>
      <c r="V81" s="2"/>
      <c r="W81" s="2"/>
      <c r="X81" s="2"/>
      <c r="Y81" s="2"/>
      <c r="Z81" s="2"/>
    </row>
    <row r="82" spans="1:26" ht="62" x14ac:dyDescent="0.3">
      <c r="A82" s="160" t="s">
        <v>44</v>
      </c>
      <c r="B82" s="162" t="s">
        <v>281</v>
      </c>
      <c r="C82" s="42" t="s">
        <v>41</v>
      </c>
      <c r="D82" s="43"/>
      <c r="E82" s="44">
        <f>IF(C82="Not Rated","",IF(C82="Yes",'Data Validation Lists'!$B$2, IF(C82="Partially",'Data Validation Lists'!$B$3,IF(C82="No",'Data Validation Lists'!$B$4))))</f>
        <v>1</v>
      </c>
      <c r="F82" s="2"/>
      <c r="G82" s="2"/>
      <c r="H82" s="2"/>
      <c r="I82" s="2"/>
      <c r="J82" s="2"/>
      <c r="K82" s="2"/>
      <c r="L82" s="2"/>
      <c r="M82" s="2"/>
      <c r="N82" s="2"/>
      <c r="O82" s="2"/>
      <c r="P82" s="2"/>
      <c r="Q82" s="2"/>
      <c r="R82" s="2"/>
      <c r="S82" s="2"/>
      <c r="T82" s="2"/>
      <c r="U82" s="2"/>
      <c r="V82" s="2"/>
      <c r="W82" s="2"/>
      <c r="X82" s="2"/>
      <c r="Y82" s="2"/>
      <c r="Z82" s="2"/>
    </row>
    <row r="83" spans="1:26" ht="31" x14ac:dyDescent="0.3">
      <c r="A83" s="159" t="s">
        <v>85</v>
      </c>
      <c r="B83" s="159" t="s">
        <v>86</v>
      </c>
      <c r="C83" s="39"/>
      <c r="D83" s="45"/>
      <c r="E83" s="41"/>
      <c r="F83" s="2"/>
      <c r="G83" s="2"/>
      <c r="H83" s="2"/>
      <c r="I83" s="2"/>
      <c r="J83" s="2"/>
      <c r="K83" s="2"/>
      <c r="L83" s="2"/>
      <c r="M83" s="2"/>
      <c r="N83" s="2"/>
      <c r="O83" s="2"/>
      <c r="P83" s="2"/>
      <c r="Q83" s="2"/>
      <c r="R83" s="2"/>
      <c r="S83" s="2"/>
      <c r="T83" s="2"/>
      <c r="U83" s="2"/>
      <c r="V83" s="2"/>
      <c r="W83" s="2"/>
      <c r="X83" s="2"/>
      <c r="Y83" s="2"/>
      <c r="Z83" s="2"/>
    </row>
    <row r="84" spans="1:26" ht="77.5" x14ac:dyDescent="0.3">
      <c r="A84" s="160" t="s">
        <v>40</v>
      </c>
      <c r="B84" s="161" t="s">
        <v>87</v>
      </c>
      <c r="C84" s="42" t="s">
        <v>41</v>
      </c>
      <c r="D84" s="43"/>
      <c r="E84" s="44">
        <f>IF(C84="Not Rated","",IF(C84="Yes",'Data Validation Lists'!$B$2, IF(C84="Partially",'Data Validation Lists'!$B$3,IF(C84="No",'Data Validation Lists'!$B$4))))</f>
        <v>1</v>
      </c>
      <c r="F84" s="2"/>
      <c r="G84" s="2"/>
      <c r="H84" s="2"/>
      <c r="I84" s="2"/>
      <c r="J84" s="2"/>
      <c r="K84" s="2"/>
      <c r="L84" s="2"/>
      <c r="M84" s="2"/>
      <c r="N84" s="2"/>
      <c r="O84" s="2"/>
      <c r="P84" s="2"/>
      <c r="Q84" s="2"/>
      <c r="R84" s="2"/>
      <c r="S84" s="2"/>
      <c r="T84" s="2"/>
      <c r="U84" s="2"/>
      <c r="V84" s="2"/>
      <c r="W84" s="2"/>
      <c r="X84" s="2"/>
      <c r="Y84" s="2"/>
      <c r="Z84" s="2"/>
    </row>
    <row r="85" spans="1:26" ht="15.5" x14ac:dyDescent="0.3">
      <c r="A85" s="167" t="s">
        <v>88</v>
      </c>
      <c r="B85" s="167" t="s">
        <v>89</v>
      </c>
      <c r="C85" s="36">
        <f>AVERAGE(E87,E88,E90,E91)</f>
        <v>1</v>
      </c>
      <c r="D85" s="131" t="s">
        <v>37</v>
      </c>
      <c r="E85" s="38">
        <v>0.1</v>
      </c>
      <c r="F85" s="2"/>
      <c r="G85" s="2"/>
      <c r="H85" s="2"/>
      <c r="I85" s="2"/>
      <c r="J85" s="2"/>
      <c r="K85" s="2"/>
      <c r="L85" s="2"/>
      <c r="M85" s="2"/>
      <c r="N85" s="2"/>
      <c r="O85" s="2"/>
      <c r="P85" s="2"/>
      <c r="Q85" s="2"/>
      <c r="R85" s="2"/>
      <c r="S85" s="2"/>
      <c r="T85" s="2"/>
      <c r="U85" s="2"/>
      <c r="V85" s="2"/>
      <c r="W85" s="2"/>
      <c r="X85" s="2"/>
      <c r="Y85" s="2"/>
      <c r="Z85" s="2"/>
    </row>
    <row r="86" spans="1:26" ht="31" x14ac:dyDescent="0.3">
      <c r="A86" s="159" t="s">
        <v>90</v>
      </c>
      <c r="B86" s="159" t="s">
        <v>91</v>
      </c>
      <c r="C86" s="39"/>
      <c r="D86" s="45"/>
      <c r="E86" s="41"/>
      <c r="F86" s="2"/>
      <c r="G86" s="2"/>
      <c r="H86" s="2"/>
      <c r="I86" s="2"/>
      <c r="J86" s="2"/>
      <c r="K86" s="2"/>
      <c r="L86" s="2"/>
      <c r="M86" s="2"/>
      <c r="N86" s="2"/>
      <c r="O86" s="2"/>
      <c r="P86" s="2"/>
      <c r="Q86" s="2"/>
      <c r="R86" s="2"/>
      <c r="S86" s="2"/>
      <c r="T86" s="2"/>
      <c r="U86" s="2"/>
      <c r="V86" s="2"/>
      <c r="W86" s="2"/>
      <c r="X86" s="2"/>
      <c r="Y86" s="2"/>
      <c r="Z86" s="2"/>
    </row>
    <row r="87" spans="1:26" ht="31" x14ac:dyDescent="0.3">
      <c r="A87" s="160" t="s">
        <v>40</v>
      </c>
      <c r="B87" s="162" t="s">
        <v>282</v>
      </c>
      <c r="C87" s="42" t="s">
        <v>41</v>
      </c>
      <c r="D87" s="43"/>
      <c r="E87" s="44">
        <f>IF(C87="Not Rated","",IF(C87="Yes",'Data Validation Lists'!$B$2, IF(C87="Partially",'Data Validation Lists'!$B$3,IF(C87="No",'Data Validation Lists'!$B$4))))</f>
        <v>1</v>
      </c>
      <c r="F87" s="2"/>
      <c r="G87" s="2"/>
      <c r="H87" s="2"/>
      <c r="I87" s="2"/>
      <c r="J87" s="2"/>
      <c r="K87" s="2"/>
      <c r="L87" s="2"/>
      <c r="M87" s="2"/>
      <c r="N87" s="2"/>
      <c r="O87" s="2"/>
      <c r="P87" s="2"/>
      <c r="Q87" s="2"/>
      <c r="R87" s="2"/>
      <c r="S87" s="2"/>
      <c r="T87" s="2"/>
      <c r="U87" s="2"/>
      <c r="V87" s="2"/>
      <c r="W87" s="2"/>
      <c r="X87" s="2"/>
      <c r="Y87" s="2"/>
      <c r="Z87" s="2"/>
    </row>
    <row r="88" spans="1:26" ht="15.5" x14ac:dyDescent="0.3">
      <c r="A88" s="160" t="s">
        <v>42</v>
      </c>
      <c r="B88" s="161" t="s">
        <v>283</v>
      </c>
      <c r="C88" s="42" t="s">
        <v>41</v>
      </c>
      <c r="D88" s="43"/>
      <c r="E88" s="44">
        <f>IF(C88="Not Rated","",IF(C88="Yes",'Data Validation Lists'!$B$2, IF(C88="Partially",'Data Validation Lists'!$B$3,IF(C88="No",'Data Validation Lists'!$B$4))))</f>
        <v>1</v>
      </c>
      <c r="F88" s="2"/>
      <c r="G88" s="2"/>
      <c r="H88" s="2"/>
      <c r="I88" s="2"/>
      <c r="J88" s="2"/>
      <c r="K88" s="2"/>
      <c r="L88" s="2"/>
      <c r="M88" s="2"/>
      <c r="N88" s="2"/>
      <c r="O88" s="2"/>
      <c r="P88" s="2"/>
      <c r="Q88" s="2"/>
      <c r="R88" s="2"/>
      <c r="S88" s="2"/>
      <c r="T88" s="2"/>
      <c r="U88" s="2"/>
      <c r="V88" s="2"/>
      <c r="W88" s="2"/>
      <c r="X88" s="2"/>
      <c r="Y88" s="2"/>
      <c r="Z88" s="2"/>
    </row>
    <row r="89" spans="1:26" ht="15.5" x14ac:dyDescent="0.3">
      <c r="A89" s="159" t="s">
        <v>92</v>
      </c>
      <c r="B89" s="159" t="s">
        <v>284</v>
      </c>
      <c r="C89" s="39"/>
      <c r="D89" s="45"/>
      <c r="E89" s="41"/>
      <c r="F89" s="2"/>
      <c r="G89" s="2"/>
      <c r="H89" s="2"/>
      <c r="I89" s="2"/>
      <c r="J89" s="2"/>
      <c r="K89" s="2"/>
      <c r="L89" s="2"/>
      <c r="M89" s="2"/>
      <c r="N89" s="2"/>
      <c r="O89" s="2"/>
      <c r="P89" s="2"/>
      <c r="Q89" s="2"/>
      <c r="R89" s="2"/>
      <c r="S89" s="2"/>
      <c r="T89" s="2"/>
      <c r="U89" s="2"/>
      <c r="V89" s="2"/>
      <c r="W89" s="2"/>
      <c r="X89" s="2"/>
      <c r="Y89" s="2"/>
      <c r="Z89" s="2"/>
    </row>
    <row r="90" spans="1:26" ht="31" x14ac:dyDescent="0.3">
      <c r="A90" s="160" t="s">
        <v>40</v>
      </c>
      <c r="B90" s="161" t="s">
        <v>93</v>
      </c>
      <c r="C90" s="42" t="s">
        <v>41</v>
      </c>
      <c r="D90" s="43"/>
      <c r="E90" s="44">
        <f>IF(C90="Not Rated","",IF(C90="Yes",'Data Validation Lists'!$B$2, IF(C90="Partially",'Data Validation Lists'!$B$3,IF(C90="No",'Data Validation Lists'!$B$4))))</f>
        <v>1</v>
      </c>
      <c r="F90" s="2"/>
      <c r="G90" s="2"/>
      <c r="H90" s="2"/>
      <c r="I90" s="2"/>
      <c r="J90" s="2"/>
      <c r="K90" s="2"/>
      <c r="L90" s="2"/>
      <c r="M90" s="2"/>
      <c r="N90" s="2"/>
      <c r="O90" s="2"/>
      <c r="P90" s="2"/>
      <c r="Q90" s="2"/>
      <c r="R90" s="2"/>
      <c r="S90" s="2"/>
      <c r="T90" s="2"/>
      <c r="U90" s="2"/>
      <c r="V90" s="2"/>
      <c r="W90" s="2"/>
      <c r="X90" s="2"/>
      <c r="Y90" s="2"/>
      <c r="Z90" s="2"/>
    </row>
    <row r="91" spans="1:26" ht="46.5" x14ac:dyDescent="0.3">
      <c r="A91" s="160" t="s">
        <v>42</v>
      </c>
      <c r="B91" s="161" t="s">
        <v>94</v>
      </c>
      <c r="C91" s="42" t="s">
        <v>41</v>
      </c>
      <c r="D91" s="43"/>
      <c r="E91" s="44">
        <f>IF(C91="Not Rated","",IF(C91="Yes",'Data Validation Lists'!$B$2, IF(C91="Partially",'Data Validation Lists'!$B$3,IF(C91="No",'Data Validation Lists'!$B$4))))</f>
        <v>1</v>
      </c>
      <c r="F91" s="2"/>
      <c r="G91" s="2"/>
      <c r="H91" s="2"/>
      <c r="I91" s="2"/>
      <c r="J91" s="2"/>
      <c r="K91" s="2"/>
      <c r="L91" s="2"/>
      <c r="M91" s="2"/>
      <c r="N91" s="2"/>
      <c r="O91" s="2"/>
      <c r="P91" s="2"/>
      <c r="Q91" s="2"/>
      <c r="R91" s="2"/>
      <c r="S91" s="2"/>
      <c r="T91" s="2"/>
      <c r="U91" s="2"/>
      <c r="V91" s="2"/>
      <c r="W91" s="2"/>
      <c r="X91" s="2"/>
      <c r="Y91" s="2"/>
      <c r="Z91" s="2"/>
    </row>
    <row r="92" spans="1:26" ht="15.5" x14ac:dyDescent="0.3">
      <c r="A92" s="167" t="s">
        <v>95</v>
      </c>
      <c r="B92" s="167" t="s">
        <v>96</v>
      </c>
      <c r="C92" s="36">
        <f>AVERAGE(E94,E95,E96,E97)</f>
        <v>1</v>
      </c>
      <c r="D92" s="37" t="s">
        <v>37</v>
      </c>
      <c r="E92" s="38">
        <v>0.15</v>
      </c>
      <c r="F92" s="2"/>
      <c r="G92" s="2"/>
      <c r="H92" s="2"/>
      <c r="I92" s="2"/>
      <c r="J92" s="2"/>
      <c r="K92" s="2"/>
      <c r="L92" s="2"/>
      <c r="M92" s="2"/>
      <c r="N92" s="2"/>
      <c r="O92" s="2"/>
      <c r="P92" s="2"/>
      <c r="Q92" s="2"/>
      <c r="R92" s="2"/>
      <c r="S92" s="2"/>
      <c r="T92" s="2"/>
      <c r="U92" s="2"/>
      <c r="V92" s="2"/>
      <c r="W92" s="2"/>
      <c r="X92" s="2"/>
      <c r="Y92" s="2"/>
      <c r="Z92" s="2"/>
    </row>
    <row r="93" spans="1:26" ht="15.5" x14ac:dyDescent="0.3">
      <c r="A93" s="159" t="s">
        <v>97</v>
      </c>
      <c r="B93" s="159" t="s">
        <v>98</v>
      </c>
      <c r="C93" s="39"/>
      <c r="D93" s="45"/>
      <c r="E93" s="41"/>
      <c r="F93" s="2"/>
      <c r="G93" s="2"/>
      <c r="H93" s="2"/>
      <c r="I93" s="2"/>
      <c r="J93" s="2"/>
      <c r="K93" s="2"/>
      <c r="L93" s="2"/>
      <c r="M93" s="2"/>
      <c r="N93" s="2"/>
      <c r="O93" s="2"/>
      <c r="P93" s="2"/>
      <c r="Q93" s="2"/>
      <c r="R93" s="2"/>
      <c r="S93" s="2"/>
      <c r="T93" s="2"/>
      <c r="U93" s="2"/>
      <c r="V93" s="2"/>
      <c r="W93" s="2"/>
      <c r="X93" s="2"/>
      <c r="Y93" s="2"/>
      <c r="Z93" s="2"/>
    </row>
    <row r="94" spans="1:26" ht="31" x14ac:dyDescent="0.3">
      <c r="A94" s="160" t="s">
        <v>40</v>
      </c>
      <c r="B94" s="161" t="s">
        <v>285</v>
      </c>
      <c r="C94" s="42" t="s">
        <v>41</v>
      </c>
      <c r="D94" s="43"/>
      <c r="E94" s="44">
        <f>IF(C94="Not Rated","",IF(C94="Yes",'Data Validation Lists'!$B$2, IF(C94="Partially",'Data Validation Lists'!$B$3,IF(C94="No",'Data Validation Lists'!$B$4))))</f>
        <v>1</v>
      </c>
      <c r="F94" s="2"/>
      <c r="G94" s="2"/>
      <c r="H94" s="2"/>
      <c r="I94" s="2"/>
      <c r="J94" s="2"/>
      <c r="K94" s="2"/>
      <c r="L94" s="2"/>
      <c r="M94" s="2"/>
      <c r="N94" s="2"/>
      <c r="O94" s="2"/>
      <c r="P94" s="2"/>
      <c r="Q94" s="2"/>
      <c r="R94" s="2"/>
      <c r="S94" s="2"/>
      <c r="T94" s="2"/>
      <c r="U94" s="2"/>
      <c r="V94" s="2"/>
      <c r="W94" s="2"/>
      <c r="X94" s="2"/>
      <c r="Y94" s="2"/>
      <c r="Z94" s="2"/>
    </row>
    <row r="95" spans="1:26" ht="62" x14ac:dyDescent="0.3">
      <c r="A95" s="160" t="s">
        <v>42</v>
      </c>
      <c r="B95" s="161" t="s">
        <v>286</v>
      </c>
      <c r="C95" s="42" t="s">
        <v>41</v>
      </c>
      <c r="D95" s="43"/>
      <c r="E95" s="44">
        <f>IF(C95="Not Rated","",IF(C95="Yes",'Data Validation Lists'!$B$2, IF(C95="Partially",'Data Validation Lists'!$B$3,IF(C95="No",'Data Validation Lists'!$B$4))))</f>
        <v>1</v>
      </c>
      <c r="F95" s="2"/>
      <c r="G95" s="2"/>
      <c r="H95" s="2"/>
      <c r="I95" s="2"/>
      <c r="J95" s="2"/>
      <c r="K95" s="2"/>
      <c r="L95" s="2"/>
      <c r="M95" s="2"/>
      <c r="N95" s="2"/>
      <c r="O95" s="2"/>
      <c r="P95" s="2"/>
      <c r="Q95" s="2"/>
      <c r="R95" s="2"/>
      <c r="S95" s="2"/>
      <c r="T95" s="2"/>
      <c r="U95" s="2"/>
      <c r="V95" s="2"/>
      <c r="W95" s="2"/>
      <c r="X95" s="2"/>
      <c r="Y95" s="2"/>
      <c r="Z95" s="2"/>
    </row>
    <row r="96" spans="1:26" ht="62" x14ac:dyDescent="0.3">
      <c r="A96" s="160" t="s">
        <v>44</v>
      </c>
      <c r="B96" s="161" t="s">
        <v>99</v>
      </c>
      <c r="C96" s="42" t="s">
        <v>41</v>
      </c>
      <c r="D96" s="43"/>
      <c r="E96" s="44">
        <f>IF(C96="Not Rated","",IF(C96="Yes",'Data Validation Lists'!$B$2, IF(C96="Partially",'Data Validation Lists'!$B$3,IF(C96="No",'Data Validation Lists'!$B$4))))</f>
        <v>1</v>
      </c>
      <c r="F96" s="2"/>
      <c r="G96" s="2"/>
      <c r="H96" s="2"/>
      <c r="I96" s="2"/>
      <c r="J96" s="2"/>
      <c r="K96" s="2"/>
      <c r="L96" s="2"/>
      <c r="M96" s="2"/>
      <c r="N96" s="2"/>
      <c r="O96" s="2"/>
      <c r="P96" s="2"/>
      <c r="Q96" s="2"/>
      <c r="R96" s="2"/>
      <c r="S96" s="2"/>
      <c r="T96" s="2"/>
      <c r="U96" s="2"/>
      <c r="V96" s="2"/>
      <c r="W96" s="2"/>
      <c r="X96" s="2"/>
      <c r="Y96" s="2"/>
      <c r="Z96" s="2"/>
    </row>
    <row r="97" spans="1:26" ht="31" x14ac:dyDescent="0.3">
      <c r="A97" s="160" t="s">
        <v>68</v>
      </c>
      <c r="B97" s="161" t="s">
        <v>287</v>
      </c>
      <c r="C97" s="42" t="s">
        <v>41</v>
      </c>
      <c r="D97" s="43"/>
      <c r="E97" s="44">
        <f>IF(C97="Not Rated","",IF(C97="Yes",'Data Validation Lists'!$B$2, IF(C97="Partially",'Data Validation Lists'!$B$3,IF(C97="No",'Data Validation Lists'!$B$4))))</f>
        <v>1</v>
      </c>
      <c r="F97" s="2"/>
      <c r="G97" s="2"/>
      <c r="H97" s="2"/>
      <c r="I97" s="2"/>
      <c r="J97" s="2"/>
      <c r="K97" s="2"/>
      <c r="L97" s="2"/>
      <c r="M97" s="2"/>
      <c r="N97" s="2"/>
      <c r="O97" s="2"/>
      <c r="P97" s="2"/>
      <c r="Q97" s="2"/>
      <c r="R97" s="2"/>
      <c r="S97" s="2"/>
      <c r="T97" s="2"/>
      <c r="U97" s="2"/>
      <c r="V97" s="2"/>
      <c r="W97" s="2"/>
      <c r="X97" s="2"/>
      <c r="Y97" s="2"/>
      <c r="Z97" s="2"/>
    </row>
    <row r="98" spans="1:26" ht="15.5" x14ac:dyDescent="0.3">
      <c r="A98" s="167" t="s">
        <v>100</v>
      </c>
      <c r="B98" s="167" t="s">
        <v>288</v>
      </c>
      <c r="C98" s="36">
        <f>AVERAGE(E100,E101,E103,E104,E106,E107)</f>
        <v>1</v>
      </c>
      <c r="D98" s="37" t="s">
        <v>37</v>
      </c>
      <c r="E98" s="38">
        <v>0.05</v>
      </c>
      <c r="F98" s="2"/>
      <c r="G98" s="2"/>
      <c r="H98" s="2"/>
      <c r="I98" s="2"/>
      <c r="J98" s="2"/>
      <c r="K98" s="2"/>
      <c r="L98" s="2"/>
      <c r="M98" s="2"/>
      <c r="N98" s="2"/>
      <c r="O98" s="2"/>
      <c r="P98" s="2"/>
      <c r="Q98" s="2"/>
      <c r="R98" s="2"/>
      <c r="S98" s="2"/>
      <c r="T98" s="2"/>
      <c r="U98" s="2"/>
      <c r="V98" s="2"/>
      <c r="W98" s="2"/>
      <c r="X98" s="2"/>
      <c r="Y98" s="2"/>
      <c r="Z98" s="2"/>
    </row>
    <row r="99" spans="1:26" ht="15.5" x14ac:dyDescent="0.3">
      <c r="A99" s="159" t="s">
        <v>101</v>
      </c>
      <c r="B99" s="159" t="s">
        <v>102</v>
      </c>
      <c r="C99" s="39"/>
      <c r="D99" s="45"/>
      <c r="E99" s="41"/>
      <c r="F99" s="2"/>
      <c r="G99" s="2"/>
      <c r="H99" s="2"/>
      <c r="I99" s="2"/>
      <c r="J99" s="2"/>
      <c r="K99" s="2"/>
      <c r="L99" s="2"/>
      <c r="M99" s="2"/>
      <c r="N99" s="2"/>
      <c r="O99" s="2"/>
      <c r="P99" s="2"/>
      <c r="Q99" s="2"/>
      <c r="R99" s="2"/>
      <c r="S99" s="2"/>
      <c r="T99" s="2"/>
      <c r="U99" s="2"/>
      <c r="V99" s="2"/>
      <c r="W99" s="2"/>
      <c r="X99" s="2"/>
      <c r="Y99" s="2"/>
      <c r="Z99" s="2"/>
    </row>
    <row r="100" spans="1:26" ht="108.5" x14ac:dyDescent="0.3">
      <c r="A100" s="160" t="s">
        <v>40</v>
      </c>
      <c r="B100" s="162" t="s">
        <v>289</v>
      </c>
      <c r="C100" s="42" t="s">
        <v>41</v>
      </c>
      <c r="D100" s="43"/>
      <c r="E100" s="44">
        <f>IF(C100="Not Rated","",IF(C100="Yes",'Data Validation Lists'!$B$2, IF(C100="Partially",'Data Validation Lists'!$B$3,IF(C100="No",'Data Validation Lists'!$B$4))))</f>
        <v>1</v>
      </c>
      <c r="F100" s="2"/>
      <c r="G100" s="2"/>
      <c r="H100" s="2"/>
      <c r="I100" s="2"/>
      <c r="J100" s="2"/>
      <c r="K100" s="2"/>
      <c r="L100" s="2"/>
      <c r="M100" s="2"/>
      <c r="N100" s="2"/>
      <c r="O100" s="2"/>
      <c r="P100" s="2"/>
      <c r="Q100" s="2"/>
      <c r="R100" s="2"/>
      <c r="S100" s="2"/>
      <c r="T100" s="2"/>
      <c r="U100" s="2"/>
      <c r="V100" s="2"/>
      <c r="W100" s="2"/>
      <c r="X100" s="2"/>
      <c r="Y100" s="2"/>
      <c r="Z100" s="2"/>
    </row>
    <row r="101" spans="1:26" ht="124" x14ac:dyDescent="0.3">
      <c r="A101" s="160" t="s">
        <v>42</v>
      </c>
      <c r="B101" s="162" t="s">
        <v>290</v>
      </c>
      <c r="C101" s="42" t="s">
        <v>41</v>
      </c>
      <c r="D101" s="43"/>
      <c r="E101" s="44">
        <f>IF(C101="Not Rated","",IF(C101="Yes",'Data Validation Lists'!$B$2, IF(C101="Partially",'Data Validation Lists'!$B$3,IF(C101="No",'Data Validation Lists'!$B$4))))</f>
        <v>1</v>
      </c>
      <c r="F101" s="2"/>
      <c r="G101" s="2"/>
      <c r="H101" s="2"/>
      <c r="I101" s="2"/>
      <c r="J101" s="2"/>
      <c r="K101" s="2"/>
      <c r="L101" s="2"/>
      <c r="M101" s="2"/>
      <c r="N101" s="2"/>
      <c r="O101" s="2"/>
      <c r="P101" s="2"/>
      <c r="Q101" s="2"/>
      <c r="R101" s="2"/>
      <c r="S101" s="2"/>
      <c r="T101" s="2"/>
      <c r="U101" s="2"/>
      <c r="V101" s="2"/>
      <c r="W101" s="2"/>
      <c r="X101" s="2"/>
      <c r="Y101" s="2"/>
      <c r="Z101" s="2"/>
    </row>
    <row r="102" spans="1:26" ht="15.5" x14ac:dyDescent="0.3">
      <c r="A102" s="159" t="s">
        <v>103</v>
      </c>
      <c r="B102" s="159" t="s">
        <v>104</v>
      </c>
      <c r="C102" s="39"/>
      <c r="D102" s="45"/>
      <c r="E102" s="41"/>
      <c r="F102" s="2"/>
      <c r="G102" s="2"/>
      <c r="H102" s="2"/>
      <c r="I102" s="2"/>
      <c r="J102" s="2"/>
      <c r="K102" s="2"/>
      <c r="L102" s="2"/>
      <c r="M102" s="2"/>
      <c r="N102" s="2"/>
      <c r="O102" s="2"/>
      <c r="P102" s="2"/>
      <c r="Q102" s="2"/>
      <c r="R102" s="2"/>
      <c r="S102" s="2"/>
      <c r="T102" s="2"/>
      <c r="U102" s="2"/>
      <c r="V102" s="2"/>
      <c r="W102" s="2"/>
      <c r="X102" s="2"/>
      <c r="Y102" s="2"/>
      <c r="Z102" s="2"/>
    </row>
    <row r="103" spans="1:26" ht="31" x14ac:dyDescent="0.3">
      <c r="A103" s="160" t="s">
        <v>40</v>
      </c>
      <c r="B103" s="161" t="s">
        <v>105</v>
      </c>
      <c r="C103" s="42" t="s">
        <v>41</v>
      </c>
      <c r="D103" s="43"/>
      <c r="E103" s="44">
        <f>IF(C103="Not Rated","",IF(C103="Yes",'Data Validation Lists'!$B$2, IF(C103="Partially",'Data Validation Lists'!$B$3,IF(C103="No",'Data Validation Lists'!$B$4))))</f>
        <v>1</v>
      </c>
      <c r="F103" s="2"/>
      <c r="G103" s="2"/>
      <c r="H103" s="2"/>
      <c r="I103" s="2"/>
      <c r="J103" s="2"/>
      <c r="K103" s="2"/>
      <c r="L103" s="2"/>
      <c r="M103" s="2"/>
      <c r="N103" s="2"/>
      <c r="O103" s="2"/>
      <c r="P103" s="2"/>
      <c r="Q103" s="2"/>
      <c r="R103" s="2"/>
      <c r="S103" s="2"/>
      <c r="T103" s="2"/>
      <c r="U103" s="2"/>
      <c r="V103" s="2"/>
      <c r="W103" s="2"/>
      <c r="X103" s="2"/>
      <c r="Y103" s="2"/>
      <c r="Z103" s="2"/>
    </row>
    <row r="104" spans="1:26" ht="46.5" x14ac:dyDescent="0.3">
      <c r="A104" s="160" t="s">
        <v>42</v>
      </c>
      <c r="B104" s="161" t="s">
        <v>291</v>
      </c>
      <c r="C104" s="42" t="s">
        <v>41</v>
      </c>
      <c r="D104" s="43"/>
      <c r="E104" s="44">
        <f>IF(C104="Not Rated","",IF(C104="Yes",'Data Validation Lists'!$B$2, IF(C104="Partially",'Data Validation Lists'!$B$3,IF(C104="No",'Data Validation Lists'!$B$4))))</f>
        <v>1</v>
      </c>
      <c r="F104" s="2"/>
      <c r="G104" s="2"/>
      <c r="H104" s="2"/>
      <c r="I104" s="2"/>
      <c r="J104" s="2"/>
      <c r="K104" s="2"/>
      <c r="L104" s="2"/>
      <c r="M104" s="2"/>
      <c r="N104" s="2"/>
      <c r="O104" s="2"/>
      <c r="P104" s="2"/>
      <c r="Q104" s="2"/>
      <c r="R104" s="2"/>
      <c r="S104" s="2"/>
      <c r="T104" s="2"/>
      <c r="U104" s="2"/>
      <c r="V104" s="2"/>
      <c r="W104" s="2"/>
      <c r="X104" s="2"/>
      <c r="Y104" s="2"/>
      <c r="Z104" s="2"/>
    </row>
    <row r="105" spans="1:26" ht="15.5" x14ac:dyDescent="0.3">
      <c r="A105" s="159" t="s">
        <v>106</v>
      </c>
      <c r="B105" s="159" t="s">
        <v>107</v>
      </c>
      <c r="C105" s="39"/>
      <c r="D105" s="45"/>
      <c r="E105" s="41"/>
      <c r="F105" s="2"/>
      <c r="G105" s="2"/>
      <c r="H105" s="2"/>
      <c r="I105" s="2"/>
      <c r="J105" s="2"/>
      <c r="K105" s="2"/>
      <c r="L105" s="2"/>
      <c r="M105" s="2"/>
      <c r="N105" s="2"/>
      <c r="O105" s="2"/>
      <c r="P105" s="2"/>
      <c r="Q105" s="2"/>
      <c r="R105" s="2"/>
      <c r="S105" s="2"/>
      <c r="T105" s="2"/>
      <c r="U105" s="2"/>
      <c r="V105" s="2"/>
      <c r="W105" s="2"/>
      <c r="X105" s="2"/>
      <c r="Y105" s="2"/>
      <c r="Z105" s="2"/>
    </row>
    <row r="106" spans="1:26" ht="46.5" x14ac:dyDescent="0.3">
      <c r="A106" s="160" t="s">
        <v>40</v>
      </c>
      <c r="B106" s="161" t="s">
        <v>108</v>
      </c>
      <c r="C106" s="42" t="s">
        <v>41</v>
      </c>
      <c r="D106" s="43"/>
      <c r="E106" s="44">
        <f>IF(C106="Not Rated","",IF(C106="Yes",'Data Validation Lists'!$B$2, IF(C106="Partially",'Data Validation Lists'!$B$3,IF(C106="No",'Data Validation Lists'!$B$4))))</f>
        <v>1</v>
      </c>
      <c r="F106" s="2"/>
      <c r="G106" s="2"/>
      <c r="H106" s="2"/>
      <c r="I106" s="2"/>
      <c r="J106" s="2"/>
      <c r="K106" s="2"/>
      <c r="L106" s="2"/>
      <c r="M106" s="2"/>
      <c r="N106" s="2"/>
      <c r="O106" s="2"/>
      <c r="P106" s="2"/>
      <c r="Q106" s="2"/>
      <c r="R106" s="2"/>
      <c r="S106" s="2"/>
      <c r="T106" s="2"/>
      <c r="U106" s="2"/>
      <c r="V106" s="2"/>
      <c r="W106" s="2"/>
      <c r="X106" s="2"/>
      <c r="Y106" s="2"/>
      <c r="Z106" s="2"/>
    </row>
    <row r="107" spans="1:26" ht="46.5" x14ac:dyDescent="0.3">
      <c r="A107" s="160" t="s">
        <v>42</v>
      </c>
      <c r="B107" s="161" t="s">
        <v>109</v>
      </c>
      <c r="C107" s="42" t="s">
        <v>41</v>
      </c>
      <c r="D107" s="43"/>
      <c r="E107" s="44">
        <f>IF(C107="Not Rated","",IF(C107="Yes",'Data Validation Lists'!$B$2, IF(C107="Partially",'Data Validation Lists'!$B$3,IF(C107="No",'Data Validation Lists'!$B$4))))</f>
        <v>1</v>
      </c>
      <c r="F107" s="2"/>
      <c r="G107" s="2"/>
      <c r="H107" s="2"/>
      <c r="I107" s="2"/>
      <c r="J107" s="2"/>
      <c r="K107" s="2"/>
      <c r="L107" s="2"/>
      <c r="M107" s="2"/>
      <c r="N107" s="2"/>
      <c r="O107" s="2"/>
      <c r="P107" s="2"/>
      <c r="Q107" s="2"/>
      <c r="R107" s="2"/>
      <c r="S107" s="2"/>
      <c r="T107" s="2"/>
      <c r="U107" s="2"/>
      <c r="V107" s="2"/>
      <c r="W107" s="2"/>
      <c r="X107" s="2"/>
      <c r="Y107" s="2"/>
      <c r="Z107" s="2"/>
    </row>
    <row r="108" spans="1:26" ht="15.5" x14ac:dyDescent="0.3">
      <c r="A108" s="167" t="s">
        <v>110</v>
      </c>
      <c r="B108" s="167" t="s">
        <v>111</v>
      </c>
      <c r="C108" s="36">
        <f>AVERAGE(E110,E111,E112,E113,E114,E115,(E117/3),(E118/3),(E119/3))</f>
        <v>1</v>
      </c>
      <c r="D108" s="37" t="s">
        <v>37</v>
      </c>
      <c r="E108" s="38">
        <v>0.1</v>
      </c>
      <c r="F108" s="2"/>
      <c r="G108" s="2"/>
      <c r="H108" s="2"/>
      <c r="I108" s="2"/>
      <c r="J108" s="2"/>
      <c r="K108" s="2"/>
      <c r="L108" s="2"/>
      <c r="M108" s="2"/>
      <c r="N108" s="2"/>
      <c r="O108" s="2"/>
      <c r="P108" s="2"/>
      <c r="Q108" s="2"/>
      <c r="R108" s="2"/>
      <c r="S108" s="2"/>
      <c r="T108" s="2"/>
      <c r="U108" s="2"/>
      <c r="V108" s="2"/>
      <c r="W108" s="2"/>
      <c r="X108" s="2"/>
      <c r="Y108" s="2"/>
      <c r="Z108" s="2"/>
    </row>
    <row r="109" spans="1:26" ht="62" x14ac:dyDescent="0.3">
      <c r="A109" s="159" t="s">
        <v>112</v>
      </c>
      <c r="B109" s="159" t="s">
        <v>113</v>
      </c>
      <c r="C109" s="39"/>
      <c r="D109" s="45"/>
      <c r="E109" s="41"/>
      <c r="F109" s="2"/>
      <c r="G109" s="2"/>
      <c r="H109" s="2"/>
      <c r="I109" s="2"/>
      <c r="J109" s="2"/>
      <c r="K109" s="2"/>
      <c r="L109" s="2"/>
      <c r="M109" s="2"/>
      <c r="N109" s="2"/>
      <c r="O109" s="2"/>
      <c r="P109" s="2"/>
      <c r="Q109" s="2"/>
      <c r="R109" s="2"/>
      <c r="S109" s="2"/>
      <c r="T109" s="2"/>
      <c r="U109" s="2"/>
      <c r="V109" s="2"/>
      <c r="W109" s="2"/>
      <c r="X109" s="2"/>
      <c r="Y109" s="2"/>
      <c r="Z109" s="2"/>
    </row>
    <row r="110" spans="1:26" ht="77.5" x14ac:dyDescent="0.3">
      <c r="A110" s="160" t="s">
        <v>40</v>
      </c>
      <c r="B110" s="161" t="s">
        <v>292</v>
      </c>
      <c r="C110" s="42" t="s">
        <v>41</v>
      </c>
      <c r="D110" s="43"/>
      <c r="E110" s="44">
        <f>IF(C110="Not Rated","",IF(C110="Yes",'Data Validation Lists'!$B$2, IF(C110="Partially",'Data Validation Lists'!$B$3,IF(C110="No",'Data Validation Lists'!$B$4))))</f>
        <v>1</v>
      </c>
      <c r="F110" s="2"/>
      <c r="G110" s="2"/>
      <c r="H110" s="2"/>
      <c r="I110" s="2"/>
      <c r="J110" s="2"/>
      <c r="K110" s="2"/>
      <c r="L110" s="2"/>
      <c r="M110" s="2"/>
      <c r="N110" s="2"/>
      <c r="O110" s="2"/>
      <c r="P110" s="2"/>
      <c r="Q110" s="2"/>
      <c r="R110" s="2"/>
      <c r="S110" s="2"/>
      <c r="T110" s="2"/>
      <c r="U110" s="2"/>
      <c r="V110" s="2"/>
      <c r="W110" s="2"/>
      <c r="X110" s="2"/>
      <c r="Y110" s="2"/>
      <c r="Z110" s="2"/>
    </row>
    <row r="111" spans="1:26" ht="46.5" x14ac:dyDescent="0.3">
      <c r="A111" s="160" t="s">
        <v>42</v>
      </c>
      <c r="B111" s="161" t="s">
        <v>293</v>
      </c>
      <c r="C111" s="42" t="s">
        <v>41</v>
      </c>
      <c r="D111" s="43"/>
      <c r="E111" s="44">
        <f>IF(C111="Not Rated","",IF(C111="Yes",'Data Validation Lists'!$B$2, IF(C111="Partially",'Data Validation Lists'!$B$3,IF(C111="No",'Data Validation Lists'!$B$4))))</f>
        <v>1</v>
      </c>
      <c r="F111" s="2"/>
      <c r="G111" s="2"/>
      <c r="H111" s="2"/>
      <c r="I111" s="2"/>
      <c r="J111" s="2"/>
      <c r="K111" s="2"/>
      <c r="L111" s="2"/>
      <c r="M111" s="2"/>
      <c r="N111" s="2"/>
      <c r="O111" s="2"/>
      <c r="P111" s="2"/>
      <c r="Q111" s="2"/>
      <c r="R111" s="2"/>
      <c r="S111" s="2"/>
      <c r="T111" s="2"/>
      <c r="U111" s="2"/>
      <c r="V111" s="2"/>
      <c r="W111" s="2"/>
      <c r="X111" s="2"/>
      <c r="Y111" s="2"/>
      <c r="Z111" s="2"/>
    </row>
    <row r="112" spans="1:26" ht="77.5" x14ac:dyDescent="0.3">
      <c r="A112" s="160" t="s">
        <v>44</v>
      </c>
      <c r="B112" s="161" t="s">
        <v>294</v>
      </c>
      <c r="C112" s="42" t="s">
        <v>41</v>
      </c>
      <c r="D112" s="43"/>
      <c r="E112" s="44">
        <f>IF(C112="Not Rated","",IF(C112="Yes",'Data Validation Lists'!$B$2, IF(C112="Partially",'Data Validation Lists'!$B$3,IF(C112="No",'Data Validation Lists'!$B$4))))</f>
        <v>1</v>
      </c>
      <c r="F112" s="2"/>
      <c r="G112" s="2"/>
      <c r="H112" s="2"/>
      <c r="I112" s="2"/>
      <c r="J112" s="2"/>
      <c r="K112" s="2"/>
      <c r="L112" s="2"/>
      <c r="M112" s="2"/>
      <c r="N112" s="2"/>
      <c r="O112" s="2"/>
      <c r="P112" s="2"/>
      <c r="Q112" s="2"/>
      <c r="R112" s="2"/>
      <c r="S112" s="2"/>
      <c r="T112" s="2"/>
      <c r="U112" s="2"/>
      <c r="V112" s="2"/>
      <c r="W112" s="2"/>
      <c r="X112" s="2"/>
      <c r="Y112" s="2"/>
      <c r="Z112" s="2"/>
    </row>
    <row r="113" spans="1:26" ht="62" x14ac:dyDescent="0.3">
      <c r="A113" s="160" t="s">
        <v>68</v>
      </c>
      <c r="B113" s="163" t="s">
        <v>114</v>
      </c>
      <c r="C113" s="42" t="s">
        <v>41</v>
      </c>
      <c r="D113" s="43"/>
      <c r="E113" s="44">
        <f>IF(C113="Not Rated","",IF(C113="Yes",'Data Validation Lists'!$B$2, IF(C113="Partially",'Data Validation Lists'!$B$3,IF(C113="No",'Data Validation Lists'!$B$4))))</f>
        <v>1</v>
      </c>
      <c r="F113" s="2"/>
      <c r="G113" s="2"/>
      <c r="H113" s="2"/>
      <c r="I113" s="2"/>
      <c r="J113" s="2"/>
      <c r="K113" s="2"/>
      <c r="L113" s="2"/>
      <c r="M113" s="2"/>
      <c r="N113" s="2"/>
      <c r="O113" s="2"/>
      <c r="P113" s="2"/>
      <c r="Q113" s="2"/>
      <c r="R113" s="2"/>
      <c r="S113" s="2"/>
      <c r="T113" s="2"/>
      <c r="U113" s="2"/>
      <c r="V113" s="2"/>
      <c r="W113" s="2"/>
      <c r="X113" s="2"/>
      <c r="Y113" s="2"/>
      <c r="Z113" s="2"/>
    </row>
    <row r="114" spans="1:26" ht="46.5" x14ac:dyDescent="0.3">
      <c r="A114" s="164" t="s">
        <v>69</v>
      </c>
      <c r="B114" s="169" t="s">
        <v>115</v>
      </c>
      <c r="C114" s="12" t="s">
        <v>41</v>
      </c>
      <c r="D114" s="46"/>
      <c r="E114" s="44">
        <f>IF(C114="Not Rated","",IF(C114="Yes",'Data Validation Lists'!$B$2, IF(C114="Partially",'Data Validation Lists'!$B$3,IF(C114="No",'Data Validation Lists'!$B$4))))</f>
        <v>1</v>
      </c>
      <c r="F114" s="2"/>
      <c r="G114" s="2"/>
      <c r="H114" s="2"/>
      <c r="I114" s="2"/>
      <c r="J114" s="2"/>
      <c r="K114" s="2"/>
      <c r="L114" s="2"/>
      <c r="M114" s="2"/>
      <c r="N114" s="2"/>
      <c r="O114" s="2"/>
      <c r="P114" s="2"/>
      <c r="Q114" s="2"/>
      <c r="R114" s="2"/>
      <c r="S114" s="2"/>
      <c r="T114" s="2"/>
      <c r="U114" s="2"/>
      <c r="V114" s="2"/>
      <c r="W114" s="2"/>
      <c r="X114" s="2"/>
      <c r="Y114" s="2"/>
      <c r="Z114" s="2"/>
    </row>
    <row r="115" spans="1:26" ht="31" x14ac:dyDescent="0.3">
      <c r="A115" s="164" t="s">
        <v>70</v>
      </c>
      <c r="B115" s="169" t="s">
        <v>295</v>
      </c>
      <c r="C115" s="12" t="s">
        <v>41</v>
      </c>
      <c r="D115" s="46"/>
      <c r="E115" s="44">
        <f>IF(C115="Not Rated","",IF(C115="Yes",'Data Validation Lists'!$B$2, IF(C115="Partially",'Data Validation Lists'!$B$3,IF(C115="No",'Data Validation Lists'!$B$4))))</f>
        <v>1</v>
      </c>
      <c r="F115" s="2"/>
      <c r="G115" s="2"/>
      <c r="H115" s="2"/>
      <c r="I115" s="2"/>
      <c r="J115" s="2"/>
      <c r="K115" s="2"/>
      <c r="L115" s="2"/>
      <c r="M115" s="2"/>
      <c r="N115" s="2"/>
      <c r="O115" s="2"/>
      <c r="P115" s="2"/>
      <c r="Q115" s="2"/>
      <c r="R115" s="2"/>
      <c r="S115" s="2"/>
      <c r="T115" s="2"/>
      <c r="U115" s="2"/>
      <c r="V115" s="2"/>
      <c r="W115" s="2"/>
      <c r="X115" s="2"/>
      <c r="Y115" s="2"/>
      <c r="Z115" s="2"/>
    </row>
    <row r="116" spans="1:26" ht="97.5" customHeight="1" x14ac:dyDescent="0.3">
      <c r="A116" s="159" t="s">
        <v>116</v>
      </c>
      <c r="B116" s="175" t="s">
        <v>296</v>
      </c>
      <c r="C116" s="51">
        <f>SUM(E117:E119)</f>
        <v>9</v>
      </c>
      <c r="D116" s="52" t="s">
        <v>37</v>
      </c>
      <c r="E116" s="41"/>
      <c r="F116" s="2"/>
      <c r="G116" s="2"/>
      <c r="H116" s="2"/>
      <c r="I116" s="2"/>
      <c r="J116" s="2"/>
      <c r="K116" s="2"/>
      <c r="L116" s="2"/>
      <c r="M116" s="2"/>
      <c r="N116" s="2"/>
      <c r="O116" s="2"/>
      <c r="P116" s="2"/>
      <c r="Q116" s="2"/>
      <c r="R116" s="2"/>
      <c r="S116" s="2"/>
      <c r="T116" s="2"/>
      <c r="U116" s="2"/>
      <c r="V116" s="2"/>
      <c r="W116" s="2"/>
      <c r="X116" s="2"/>
      <c r="Y116" s="2"/>
      <c r="Z116" s="2"/>
    </row>
    <row r="117" spans="1:26" ht="46.5" x14ac:dyDescent="0.3">
      <c r="A117" s="160" t="s">
        <v>40</v>
      </c>
      <c r="B117" s="161" t="s">
        <v>297</v>
      </c>
      <c r="C117" s="42" t="s">
        <v>117</v>
      </c>
      <c r="D117" s="53"/>
      <c r="E117" s="44">
        <f>IF(C117='Data Validation Lists'!$P$2,'Data Validation Lists'!$Q$2,IF(C117='Data Validation Lists'!$P$3,'Data Validation Lists'!$Q$3,IF(C117='Data Validation Lists'!$P$4,'Data Validation Lists'!$Q$4,IF(C117='Data Validation Lists'!$P$5,'Data Validation Lists'!$Q$5))))</f>
        <v>3</v>
      </c>
      <c r="F117" s="2"/>
      <c r="G117" s="2"/>
      <c r="H117" s="2"/>
      <c r="I117" s="2"/>
      <c r="J117" s="2"/>
      <c r="K117" s="2"/>
      <c r="L117" s="2"/>
      <c r="M117" s="2"/>
      <c r="N117" s="2"/>
      <c r="O117" s="2"/>
      <c r="P117" s="2"/>
      <c r="Q117" s="2"/>
      <c r="R117" s="2"/>
      <c r="S117" s="2"/>
      <c r="T117" s="2"/>
      <c r="U117" s="2"/>
      <c r="V117" s="2"/>
      <c r="W117" s="2"/>
      <c r="X117" s="2"/>
      <c r="Y117" s="2"/>
      <c r="Z117" s="2"/>
    </row>
    <row r="118" spans="1:26" ht="31" x14ac:dyDescent="0.3">
      <c r="A118" s="160" t="s">
        <v>42</v>
      </c>
      <c r="B118" s="161" t="s">
        <v>118</v>
      </c>
      <c r="C118" s="42" t="s">
        <v>117</v>
      </c>
      <c r="D118" s="53"/>
      <c r="E118" s="44">
        <f>IF(C118='Data Validation Lists'!$P$2,'Data Validation Lists'!$Q$2,IF(C118='Data Validation Lists'!$P$3,'Data Validation Lists'!$Q$3,IF(C118='Data Validation Lists'!$P$4,'Data Validation Lists'!$Q$4,IF(C118='Data Validation Lists'!$P$5,'Data Validation Lists'!$Q$5))))</f>
        <v>3</v>
      </c>
      <c r="F118" s="2"/>
      <c r="G118" s="2"/>
      <c r="H118" s="2"/>
      <c r="I118" s="2"/>
      <c r="J118" s="2"/>
      <c r="K118" s="2"/>
      <c r="L118" s="2"/>
      <c r="M118" s="2"/>
      <c r="N118" s="2"/>
      <c r="O118" s="2"/>
      <c r="P118" s="2"/>
      <c r="Q118" s="2"/>
      <c r="R118" s="2"/>
      <c r="S118" s="2"/>
      <c r="T118" s="2"/>
      <c r="U118" s="2"/>
      <c r="V118" s="2"/>
      <c r="W118" s="2"/>
      <c r="X118" s="2"/>
      <c r="Y118" s="2"/>
      <c r="Z118" s="2"/>
    </row>
    <row r="119" spans="1:26" ht="31" x14ac:dyDescent="0.3">
      <c r="A119" s="160" t="s">
        <v>44</v>
      </c>
      <c r="B119" s="161" t="s">
        <v>119</v>
      </c>
      <c r="C119" s="42" t="s">
        <v>117</v>
      </c>
      <c r="D119" s="53"/>
      <c r="E119" s="44">
        <f>IF(C119='Data Validation Lists'!$P$2,'Data Validation Lists'!$Q$2,IF(C119='Data Validation Lists'!$P$3,'Data Validation Lists'!$Q$3,IF(C119='Data Validation Lists'!$P$4,'Data Validation Lists'!$Q$4,IF(C119='Data Validation Lists'!$P$5,'Data Validation Lists'!$Q$5))))</f>
        <v>3</v>
      </c>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176"/>
      <c r="B120" s="176"/>
      <c r="C120" s="54"/>
      <c r="D120" s="55"/>
      <c r="E120" s="27"/>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7"/>
      <c r="B121" s="29"/>
      <c r="C121" s="56"/>
      <c r="D121" s="27"/>
      <c r="E121" s="27"/>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7"/>
      <c r="B122" s="29"/>
      <c r="C122" s="56"/>
      <c r="D122" s="27"/>
      <c r="E122" s="27"/>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7"/>
      <c r="B123" s="27"/>
      <c r="C123" s="56"/>
      <c r="D123" s="27"/>
      <c r="E123" s="27"/>
      <c r="F123" s="2"/>
      <c r="G123" s="2"/>
      <c r="H123" s="2"/>
      <c r="I123" s="2"/>
      <c r="J123" s="2"/>
      <c r="K123" s="2"/>
      <c r="L123" s="2"/>
      <c r="M123" s="2"/>
      <c r="N123" s="2"/>
      <c r="O123" s="2"/>
      <c r="P123" s="2"/>
      <c r="Q123" s="2"/>
      <c r="R123" s="2"/>
      <c r="S123" s="2"/>
      <c r="T123" s="2"/>
      <c r="U123" s="2"/>
      <c r="V123" s="2"/>
      <c r="W123" s="2"/>
      <c r="X123" s="2"/>
      <c r="Y123" s="2"/>
      <c r="Z123" s="2"/>
    </row>
    <row r="124" spans="1:26" ht="15.5" x14ac:dyDescent="0.3">
      <c r="A124" s="27"/>
      <c r="B124" s="57" t="s">
        <v>120</v>
      </c>
      <c r="C124" s="56"/>
      <c r="D124" s="132" t="s">
        <v>24</v>
      </c>
      <c r="E124" s="133"/>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7"/>
      <c r="B125" s="58" t="s">
        <v>121</v>
      </c>
      <c r="C125" s="56"/>
      <c r="D125" s="59" t="s">
        <v>122</v>
      </c>
      <c r="E125" s="60"/>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7"/>
      <c r="B126" s="58" t="s">
        <v>123</v>
      </c>
      <c r="C126" s="56"/>
      <c r="D126" s="61" t="s">
        <v>124</v>
      </c>
      <c r="E126" s="60"/>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62"/>
      <c r="B127" s="63" t="s">
        <v>125</v>
      </c>
      <c r="C127" s="62"/>
      <c r="D127" s="64" t="s">
        <v>126</v>
      </c>
      <c r="E127" s="65"/>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35">
      <c r="A128" s="62"/>
      <c r="B128" s="63" t="s">
        <v>127</v>
      </c>
      <c r="C128" s="62"/>
      <c r="D128" s="181" t="s">
        <v>25</v>
      </c>
      <c r="E128" s="182"/>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35">
      <c r="A129" s="62"/>
      <c r="B129" s="63" t="s">
        <v>128</v>
      </c>
      <c r="C129" s="62"/>
      <c r="D129" s="177" t="s">
        <v>129</v>
      </c>
      <c r="E129" s="60"/>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35">
      <c r="A130" s="62"/>
      <c r="B130" s="63" t="s">
        <v>130</v>
      </c>
      <c r="C130" s="62"/>
      <c r="D130" s="178" t="s">
        <v>131</v>
      </c>
      <c r="E130" s="65"/>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3">
      <c r="A131" s="27"/>
      <c r="B131" s="58" t="s">
        <v>132</v>
      </c>
      <c r="C131" s="56"/>
      <c r="D131" s="179" t="s">
        <v>133</v>
      </c>
      <c r="E131" s="66"/>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7"/>
      <c r="B132" s="58" t="s">
        <v>134</v>
      </c>
      <c r="C132" s="56"/>
      <c r="D132" s="179" t="s">
        <v>135</v>
      </c>
      <c r="E132" s="66"/>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7"/>
      <c r="B133" s="58" t="s">
        <v>136</v>
      </c>
      <c r="C133" s="56"/>
      <c r="D133" s="179" t="s">
        <v>137</v>
      </c>
      <c r="E133" s="66"/>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7"/>
      <c r="B134" s="58" t="s">
        <v>138</v>
      </c>
      <c r="C134" s="56"/>
      <c r="D134" s="180" t="s">
        <v>139</v>
      </c>
      <c r="E134" s="60"/>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7"/>
      <c r="B135" s="58" t="s">
        <v>140</v>
      </c>
      <c r="C135" s="56"/>
      <c r="D135" s="181" t="s">
        <v>26</v>
      </c>
      <c r="E135" s="18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7"/>
      <c r="B136" s="58" t="s">
        <v>141</v>
      </c>
      <c r="C136" s="56"/>
      <c r="D136" s="67" t="s">
        <v>142</v>
      </c>
      <c r="E136" s="60"/>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7"/>
      <c r="B137" s="58" t="s">
        <v>143</v>
      </c>
      <c r="C137" s="56"/>
      <c r="D137" s="68" t="s">
        <v>144</v>
      </c>
      <c r="E137" s="66"/>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7"/>
      <c r="B138" s="58" t="s">
        <v>145</v>
      </c>
      <c r="C138" s="56"/>
      <c r="D138" s="68" t="s">
        <v>146</v>
      </c>
      <c r="E138" s="66"/>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7"/>
      <c r="B139" s="58" t="s">
        <v>147</v>
      </c>
      <c r="C139" s="56"/>
      <c r="D139" s="68" t="s">
        <v>148</v>
      </c>
      <c r="E139" s="66"/>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7"/>
      <c r="B140" s="58" t="s">
        <v>149</v>
      </c>
      <c r="C140" s="56"/>
      <c r="D140" s="68" t="s">
        <v>150</v>
      </c>
      <c r="E140" s="66"/>
      <c r="F140" s="2"/>
      <c r="G140" s="2"/>
      <c r="H140" s="2"/>
      <c r="I140" s="2"/>
      <c r="J140" s="2"/>
      <c r="K140" s="2"/>
      <c r="L140" s="2"/>
      <c r="M140" s="2"/>
      <c r="N140" s="2"/>
      <c r="O140" s="2"/>
      <c r="P140" s="2"/>
      <c r="Q140" s="2"/>
      <c r="R140" s="2"/>
      <c r="S140" s="2"/>
      <c r="T140" s="2"/>
      <c r="U140" s="2"/>
      <c r="V140" s="2"/>
      <c r="W140" s="2"/>
      <c r="X140" s="2"/>
      <c r="Y140" s="2"/>
      <c r="Z140" s="2"/>
    </row>
    <row r="141" spans="1:26" ht="31" x14ac:dyDescent="0.3">
      <c r="A141" s="27"/>
      <c r="B141" s="69" t="s">
        <v>151</v>
      </c>
      <c r="C141" s="56"/>
      <c r="D141" s="70" t="s">
        <v>152</v>
      </c>
      <c r="E141" s="71"/>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7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5" x14ac:dyDescent="0.3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4.5" x14ac:dyDescent="0.3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4.5" x14ac:dyDescent="0.3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4.5" x14ac:dyDescent="0.3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4.5" x14ac:dyDescent="0.3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4.5" x14ac:dyDescent="0.3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4.5" x14ac:dyDescent="0.3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4.5" x14ac:dyDescent="0.3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4.5" x14ac:dyDescent="0.3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4.5" x14ac:dyDescent="0.3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4.5" x14ac:dyDescent="0.3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4.5" x14ac:dyDescent="0.3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4.5" x14ac:dyDescent="0.3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4.5" x14ac:dyDescent="0.3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4.5" x14ac:dyDescent="0.3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4.5" x14ac:dyDescent="0.3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4.5" x14ac:dyDescent="0.3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4.5" x14ac:dyDescent="0.3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4.5" x14ac:dyDescent="0.3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4.5" x14ac:dyDescent="0.3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4.5" x14ac:dyDescent="0.3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4.5" x14ac:dyDescent="0.3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4.5" x14ac:dyDescent="0.3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4.5" x14ac:dyDescent="0.3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4.5" x14ac:dyDescent="0.3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4.5" x14ac:dyDescent="0.3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4.5" x14ac:dyDescent="0.3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4.5" x14ac:dyDescent="0.3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4.5" x14ac:dyDescent="0.3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4.5" x14ac:dyDescent="0.3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4.5" x14ac:dyDescent="0.3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4.5" x14ac:dyDescent="0.3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4.5" x14ac:dyDescent="0.3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4.5" x14ac:dyDescent="0.3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4.5" x14ac:dyDescent="0.3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4.5" x14ac:dyDescent="0.3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4.5" x14ac:dyDescent="0.3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4.5" x14ac:dyDescent="0.3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4.5" x14ac:dyDescent="0.3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4.5" x14ac:dyDescent="0.3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4.5" x14ac:dyDescent="0.3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4.5" x14ac:dyDescent="0.3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4.5" x14ac:dyDescent="0.3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4.5" x14ac:dyDescent="0.3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4.5" x14ac:dyDescent="0.3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4.5" x14ac:dyDescent="0.3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4.5" x14ac:dyDescent="0.3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4.5" x14ac:dyDescent="0.3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4.5" x14ac:dyDescent="0.3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4.5" x14ac:dyDescent="0.3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4.5" x14ac:dyDescent="0.3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4.5" x14ac:dyDescent="0.3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4.5" x14ac:dyDescent="0.3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4.5" x14ac:dyDescent="0.3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4.5" x14ac:dyDescent="0.3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4.5" x14ac:dyDescent="0.3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4.5" x14ac:dyDescent="0.3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4.5" x14ac:dyDescent="0.3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4.5" x14ac:dyDescent="0.3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4.5" x14ac:dyDescent="0.3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4.5" x14ac:dyDescent="0.3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4.5" x14ac:dyDescent="0.3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4.5" x14ac:dyDescent="0.3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4.5" x14ac:dyDescent="0.3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4.5" x14ac:dyDescent="0.3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4.5" x14ac:dyDescent="0.3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4.5" x14ac:dyDescent="0.3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4.5" x14ac:dyDescent="0.3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4.5" x14ac:dyDescent="0.3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4.5" x14ac:dyDescent="0.3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4.5" x14ac:dyDescent="0.3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4.5" x14ac:dyDescent="0.3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4.5" x14ac:dyDescent="0.3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4.5" x14ac:dyDescent="0.3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4.5" x14ac:dyDescent="0.3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4.5" x14ac:dyDescent="0.3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4.5" x14ac:dyDescent="0.3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4.5" x14ac:dyDescent="0.3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4.5" x14ac:dyDescent="0.3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4.5" x14ac:dyDescent="0.3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4.5" x14ac:dyDescent="0.3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4.5" x14ac:dyDescent="0.3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4.5" x14ac:dyDescent="0.3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4.5" x14ac:dyDescent="0.3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4.5" x14ac:dyDescent="0.3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4.5" x14ac:dyDescent="0.3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4.5" x14ac:dyDescent="0.3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4.5" x14ac:dyDescent="0.3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4.5" x14ac:dyDescent="0.3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4.5" x14ac:dyDescent="0.3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4.5" x14ac:dyDescent="0.3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4.5" x14ac:dyDescent="0.3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4.5" x14ac:dyDescent="0.3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4.5" x14ac:dyDescent="0.3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4.5" x14ac:dyDescent="0.3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4.5" x14ac:dyDescent="0.3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4.5" x14ac:dyDescent="0.3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4.5" x14ac:dyDescent="0.3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4.5" x14ac:dyDescent="0.3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4.5" x14ac:dyDescent="0.3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4.5" x14ac:dyDescent="0.3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4.5" x14ac:dyDescent="0.3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4.5" x14ac:dyDescent="0.3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4.5" x14ac:dyDescent="0.3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4.5" x14ac:dyDescent="0.3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4.5" x14ac:dyDescent="0.3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4.5" x14ac:dyDescent="0.3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4.5" x14ac:dyDescent="0.3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4.5" x14ac:dyDescent="0.3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4.5" x14ac:dyDescent="0.3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4.5" x14ac:dyDescent="0.3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4.5" x14ac:dyDescent="0.3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4.5" x14ac:dyDescent="0.3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4.5" x14ac:dyDescent="0.3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4.5" x14ac:dyDescent="0.3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4.5" x14ac:dyDescent="0.3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4.5" x14ac:dyDescent="0.3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4.5" x14ac:dyDescent="0.3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4.5" x14ac:dyDescent="0.3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4.5" x14ac:dyDescent="0.3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4.5" x14ac:dyDescent="0.3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4.5" x14ac:dyDescent="0.3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4.5" x14ac:dyDescent="0.3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4.5" x14ac:dyDescent="0.3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4.5" x14ac:dyDescent="0.3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4.5" x14ac:dyDescent="0.3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4.5" x14ac:dyDescent="0.3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4.5" x14ac:dyDescent="0.3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4.5" x14ac:dyDescent="0.3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4.5" x14ac:dyDescent="0.3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4.5" x14ac:dyDescent="0.3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4.5" x14ac:dyDescent="0.3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4.5" x14ac:dyDescent="0.3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4.5" x14ac:dyDescent="0.3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4.5" x14ac:dyDescent="0.3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4.5" x14ac:dyDescent="0.3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4.5" x14ac:dyDescent="0.3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4.5" x14ac:dyDescent="0.3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4.5" x14ac:dyDescent="0.3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4.5" x14ac:dyDescent="0.3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4.5" x14ac:dyDescent="0.3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4.5" x14ac:dyDescent="0.3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4.5" x14ac:dyDescent="0.3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4.5" x14ac:dyDescent="0.3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4.5" x14ac:dyDescent="0.3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4.5" x14ac:dyDescent="0.3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4.5" x14ac:dyDescent="0.3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4.5" x14ac:dyDescent="0.3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4.5" x14ac:dyDescent="0.3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4.5" x14ac:dyDescent="0.3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4.5" x14ac:dyDescent="0.3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4.5" x14ac:dyDescent="0.3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4.5" x14ac:dyDescent="0.3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4.5" x14ac:dyDescent="0.3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4.5" x14ac:dyDescent="0.3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4.5" x14ac:dyDescent="0.3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4.5" x14ac:dyDescent="0.3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4.5" x14ac:dyDescent="0.3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4.5" x14ac:dyDescent="0.3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4.5" x14ac:dyDescent="0.3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4.5" x14ac:dyDescent="0.3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4.5" x14ac:dyDescent="0.3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4.5" x14ac:dyDescent="0.3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4.5" x14ac:dyDescent="0.3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4.5" x14ac:dyDescent="0.3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4.5" x14ac:dyDescent="0.3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4.5" x14ac:dyDescent="0.3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4.5" x14ac:dyDescent="0.3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4.5" x14ac:dyDescent="0.3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4.5" x14ac:dyDescent="0.3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4.5" x14ac:dyDescent="0.3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4.5" x14ac:dyDescent="0.3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4.5" x14ac:dyDescent="0.3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4.5" x14ac:dyDescent="0.3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4.5" x14ac:dyDescent="0.3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4.5" x14ac:dyDescent="0.3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4.5" x14ac:dyDescent="0.3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4.5" x14ac:dyDescent="0.3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4.5" x14ac:dyDescent="0.3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4.5" x14ac:dyDescent="0.3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4.5" x14ac:dyDescent="0.3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4.5" x14ac:dyDescent="0.3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4.5" x14ac:dyDescent="0.3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4.5" x14ac:dyDescent="0.3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4.5" x14ac:dyDescent="0.3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4.5" x14ac:dyDescent="0.3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4.5" x14ac:dyDescent="0.3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4.5" x14ac:dyDescent="0.3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4.5" x14ac:dyDescent="0.3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4.5" x14ac:dyDescent="0.3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4.5" x14ac:dyDescent="0.3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4.5" x14ac:dyDescent="0.3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4.5" x14ac:dyDescent="0.3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4.5" x14ac:dyDescent="0.3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4.5" x14ac:dyDescent="0.3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4.5" x14ac:dyDescent="0.3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4.5" x14ac:dyDescent="0.3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4.5" x14ac:dyDescent="0.3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4.5" x14ac:dyDescent="0.3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4.5" x14ac:dyDescent="0.3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4.5" x14ac:dyDescent="0.3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4.5" x14ac:dyDescent="0.3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4.5" x14ac:dyDescent="0.3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4.5" x14ac:dyDescent="0.3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4.5" x14ac:dyDescent="0.3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4.5" x14ac:dyDescent="0.3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4.5" x14ac:dyDescent="0.3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4.5" x14ac:dyDescent="0.3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4.5" x14ac:dyDescent="0.3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4.5" x14ac:dyDescent="0.3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4.5" x14ac:dyDescent="0.3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4.5" x14ac:dyDescent="0.3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4.5" x14ac:dyDescent="0.3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4.5" x14ac:dyDescent="0.3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4.5" x14ac:dyDescent="0.3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4.5" x14ac:dyDescent="0.3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4.5" x14ac:dyDescent="0.3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4.5" x14ac:dyDescent="0.3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4.5" x14ac:dyDescent="0.3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4.5" x14ac:dyDescent="0.3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4.5" x14ac:dyDescent="0.3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4.5" x14ac:dyDescent="0.3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4.5" x14ac:dyDescent="0.3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4.5" x14ac:dyDescent="0.3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4.5" x14ac:dyDescent="0.3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4.5" x14ac:dyDescent="0.3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4.5" x14ac:dyDescent="0.3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4.5" x14ac:dyDescent="0.3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4.5" x14ac:dyDescent="0.3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4.5" x14ac:dyDescent="0.3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4.5" x14ac:dyDescent="0.3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4.5" x14ac:dyDescent="0.3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4.5" x14ac:dyDescent="0.3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4.5" x14ac:dyDescent="0.3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4.5" x14ac:dyDescent="0.3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4.5" x14ac:dyDescent="0.3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4.5" x14ac:dyDescent="0.3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4.5" x14ac:dyDescent="0.3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4.5" x14ac:dyDescent="0.3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4.5" x14ac:dyDescent="0.3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4.5" x14ac:dyDescent="0.3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4.5" x14ac:dyDescent="0.3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4.5" x14ac:dyDescent="0.3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4.5" x14ac:dyDescent="0.3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4.5" x14ac:dyDescent="0.3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4.5" x14ac:dyDescent="0.3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4.5" x14ac:dyDescent="0.3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4.5" x14ac:dyDescent="0.3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4.5" x14ac:dyDescent="0.3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4.5" x14ac:dyDescent="0.3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4.5" x14ac:dyDescent="0.3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4.5" x14ac:dyDescent="0.3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4.5" x14ac:dyDescent="0.3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4.5" x14ac:dyDescent="0.3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4.5" x14ac:dyDescent="0.3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4.5" x14ac:dyDescent="0.3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4.5" x14ac:dyDescent="0.3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4.5" x14ac:dyDescent="0.3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4.5" x14ac:dyDescent="0.3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4.5" x14ac:dyDescent="0.3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4.5" x14ac:dyDescent="0.3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4.5" x14ac:dyDescent="0.3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4.5" x14ac:dyDescent="0.3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4.5" x14ac:dyDescent="0.3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4.5" x14ac:dyDescent="0.3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4.5" x14ac:dyDescent="0.3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4.5" x14ac:dyDescent="0.3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4.5" x14ac:dyDescent="0.3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4.5" x14ac:dyDescent="0.3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4.5" x14ac:dyDescent="0.3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4.5" x14ac:dyDescent="0.3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4.5" x14ac:dyDescent="0.3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4.5" x14ac:dyDescent="0.3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4.5" x14ac:dyDescent="0.3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4.5" x14ac:dyDescent="0.3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4.5" x14ac:dyDescent="0.3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4.5" x14ac:dyDescent="0.3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4.5" x14ac:dyDescent="0.3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4.5" x14ac:dyDescent="0.3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4.5" x14ac:dyDescent="0.3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4.5" x14ac:dyDescent="0.3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4.5" x14ac:dyDescent="0.3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4.5" x14ac:dyDescent="0.3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4.5" x14ac:dyDescent="0.3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4.5" x14ac:dyDescent="0.3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4.5" x14ac:dyDescent="0.3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4.5" x14ac:dyDescent="0.3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4.5" x14ac:dyDescent="0.3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4.5" x14ac:dyDescent="0.3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4.5" x14ac:dyDescent="0.3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4.5" x14ac:dyDescent="0.3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4.5" x14ac:dyDescent="0.3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4.5" x14ac:dyDescent="0.3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4.5" x14ac:dyDescent="0.3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4.5" x14ac:dyDescent="0.3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4.5" x14ac:dyDescent="0.3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4.5" x14ac:dyDescent="0.3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4.5" x14ac:dyDescent="0.3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4.5" x14ac:dyDescent="0.3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4.5" x14ac:dyDescent="0.3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4.5" x14ac:dyDescent="0.3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4.5" x14ac:dyDescent="0.3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4.5" x14ac:dyDescent="0.3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4.5" x14ac:dyDescent="0.3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4.5" x14ac:dyDescent="0.3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4.5" x14ac:dyDescent="0.3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4.5" x14ac:dyDescent="0.3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4.5" x14ac:dyDescent="0.3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4.5" x14ac:dyDescent="0.3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4.5" x14ac:dyDescent="0.3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4.5" x14ac:dyDescent="0.3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4.5" x14ac:dyDescent="0.3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4.5" x14ac:dyDescent="0.3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4.5" x14ac:dyDescent="0.3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4.5" x14ac:dyDescent="0.3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4.5" x14ac:dyDescent="0.3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4.5" x14ac:dyDescent="0.3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4.5" x14ac:dyDescent="0.3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4.5" x14ac:dyDescent="0.3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4.5" x14ac:dyDescent="0.3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4.5" x14ac:dyDescent="0.3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4.5" x14ac:dyDescent="0.3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4.5" x14ac:dyDescent="0.3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4.5" x14ac:dyDescent="0.3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4.5" x14ac:dyDescent="0.3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4.5" x14ac:dyDescent="0.3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4.5" x14ac:dyDescent="0.3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4.5" x14ac:dyDescent="0.3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4.5" x14ac:dyDescent="0.3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4.5" x14ac:dyDescent="0.3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4.5" x14ac:dyDescent="0.3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4.5" x14ac:dyDescent="0.3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4.5" x14ac:dyDescent="0.3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4.5" x14ac:dyDescent="0.3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4.5" x14ac:dyDescent="0.3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4.5" x14ac:dyDescent="0.3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4.5" x14ac:dyDescent="0.3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4.5" x14ac:dyDescent="0.3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4.5" x14ac:dyDescent="0.3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4.5" x14ac:dyDescent="0.3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4.5" x14ac:dyDescent="0.3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4.5" x14ac:dyDescent="0.3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4.5" x14ac:dyDescent="0.3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4.5" x14ac:dyDescent="0.3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4.5" x14ac:dyDescent="0.3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4.5" x14ac:dyDescent="0.3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4.5" x14ac:dyDescent="0.3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4.5" x14ac:dyDescent="0.3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4.5" x14ac:dyDescent="0.3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4.5" x14ac:dyDescent="0.3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4.5" x14ac:dyDescent="0.3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4.5" x14ac:dyDescent="0.3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4.5" x14ac:dyDescent="0.3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4.5" x14ac:dyDescent="0.3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4.5" x14ac:dyDescent="0.3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4.5" x14ac:dyDescent="0.3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4.5" x14ac:dyDescent="0.3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4.5" x14ac:dyDescent="0.3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4.5" x14ac:dyDescent="0.3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4.5" x14ac:dyDescent="0.3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4.5" x14ac:dyDescent="0.3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4.5" x14ac:dyDescent="0.3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4.5" x14ac:dyDescent="0.3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4.5" x14ac:dyDescent="0.3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4.5" x14ac:dyDescent="0.3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4.5" x14ac:dyDescent="0.3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4.5" x14ac:dyDescent="0.3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4.5" x14ac:dyDescent="0.3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4.5" x14ac:dyDescent="0.3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4.5" x14ac:dyDescent="0.3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4.5" x14ac:dyDescent="0.3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4.5" x14ac:dyDescent="0.3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4.5" x14ac:dyDescent="0.3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4.5" x14ac:dyDescent="0.3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4.5" x14ac:dyDescent="0.3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4.5" x14ac:dyDescent="0.3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4.5" x14ac:dyDescent="0.3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4.5" x14ac:dyDescent="0.3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4.5" x14ac:dyDescent="0.3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4.5" x14ac:dyDescent="0.3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4.5" x14ac:dyDescent="0.3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4.5" x14ac:dyDescent="0.3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4.5" x14ac:dyDescent="0.3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4.5" x14ac:dyDescent="0.3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4.5" x14ac:dyDescent="0.3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4.5" x14ac:dyDescent="0.3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4.5" x14ac:dyDescent="0.3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4.5" x14ac:dyDescent="0.3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4.5" x14ac:dyDescent="0.3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4.5" x14ac:dyDescent="0.3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4.5" x14ac:dyDescent="0.3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4.5" x14ac:dyDescent="0.3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4.5" x14ac:dyDescent="0.3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4.5" x14ac:dyDescent="0.3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4.5" x14ac:dyDescent="0.3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4.5" x14ac:dyDescent="0.3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4.5" x14ac:dyDescent="0.3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4.5" x14ac:dyDescent="0.3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4.5" x14ac:dyDescent="0.3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4.5" x14ac:dyDescent="0.3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4.5" x14ac:dyDescent="0.3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4.5" x14ac:dyDescent="0.3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4.5" x14ac:dyDescent="0.3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4.5" x14ac:dyDescent="0.3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4.5" x14ac:dyDescent="0.3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4.5" x14ac:dyDescent="0.3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4.5" x14ac:dyDescent="0.3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4.5" x14ac:dyDescent="0.3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4.5" x14ac:dyDescent="0.3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4.5" x14ac:dyDescent="0.3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4.5" x14ac:dyDescent="0.3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4.5" x14ac:dyDescent="0.3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4.5" x14ac:dyDescent="0.3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4.5" x14ac:dyDescent="0.3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4.5" x14ac:dyDescent="0.3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4.5" x14ac:dyDescent="0.3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4.5" x14ac:dyDescent="0.3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4.5" x14ac:dyDescent="0.3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4.5" x14ac:dyDescent="0.3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4.5" x14ac:dyDescent="0.3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4.5" x14ac:dyDescent="0.3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4.5" x14ac:dyDescent="0.3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4.5" x14ac:dyDescent="0.3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4.5" x14ac:dyDescent="0.3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4.5" x14ac:dyDescent="0.3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4.5" x14ac:dyDescent="0.3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4.5" x14ac:dyDescent="0.3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4.5" x14ac:dyDescent="0.3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4.5" x14ac:dyDescent="0.3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4.5" x14ac:dyDescent="0.3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4.5" x14ac:dyDescent="0.3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4.5" x14ac:dyDescent="0.3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4.5" x14ac:dyDescent="0.3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4.5" x14ac:dyDescent="0.3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4.5" x14ac:dyDescent="0.3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4.5" x14ac:dyDescent="0.3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4.5" x14ac:dyDescent="0.3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4.5" x14ac:dyDescent="0.3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4.5" x14ac:dyDescent="0.3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4.5" x14ac:dyDescent="0.3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4.5" x14ac:dyDescent="0.3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4.5" x14ac:dyDescent="0.3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4.5" x14ac:dyDescent="0.3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4.5" x14ac:dyDescent="0.3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4.5" x14ac:dyDescent="0.3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4.5" x14ac:dyDescent="0.3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4.5" x14ac:dyDescent="0.3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4.5" x14ac:dyDescent="0.3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4.5" x14ac:dyDescent="0.3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4.5" x14ac:dyDescent="0.3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4.5" x14ac:dyDescent="0.3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4.5" x14ac:dyDescent="0.3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4.5" x14ac:dyDescent="0.3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4.5" x14ac:dyDescent="0.3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4.5" x14ac:dyDescent="0.3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4.5" x14ac:dyDescent="0.3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4.5" x14ac:dyDescent="0.3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4.5" x14ac:dyDescent="0.3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4.5" x14ac:dyDescent="0.3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4.5" x14ac:dyDescent="0.3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4.5" x14ac:dyDescent="0.3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4.5" x14ac:dyDescent="0.3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4.5" x14ac:dyDescent="0.3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4.5" x14ac:dyDescent="0.3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4.5" x14ac:dyDescent="0.3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4.5" x14ac:dyDescent="0.3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4.5" x14ac:dyDescent="0.3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4.5" x14ac:dyDescent="0.3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4.5" x14ac:dyDescent="0.3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4.5" x14ac:dyDescent="0.3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4.5" x14ac:dyDescent="0.3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4.5" x14ac:dyDescent="0.3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4.5" x14ac:dyDescent="0.3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4.5" x14ac:dyDescent="0.3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4.5" x14ac:dyDescent="0.3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4.5" x14ac:dyDescent="0.3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4.5" x14ac:dyDescent="0.3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4.5" x14ac:dyDescent="0.3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4.5" x14ac:dyDescent="0.3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4.5" x14ac:dyDescent="0.3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4.5" x14ac:dyDescent="0.3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4.5" x14ac:dyDescent="0.3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4.5" x14ac:dyDescent="0.3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4.5" x14ac:dyDescent="0.3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4.5" x14ac:dyDescent="0.3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4.5" x14ac:dyDescent="0.3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4.5" x14ac:dyDescent="0.3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4.5" x14ac:dyDescent="0.3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4.5" x14ac:dyDescent="0.3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4.5" x14ac:dyDescent="0.3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4.5" x14ac:dyDescent="0.3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4.5" x14ac:dyDescent="0.3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4.5" x14ac:dyDescent="0.3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4.5" x14ac:dyDescent="0.3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4.5" x14ac:dyDescent="0.3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4.5" x14ac:dyDescent="0.3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4.5" x14ac:dyDescent="0.3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4.5" x14ac:dyDescent="0.3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4.5" x14ac:dyDescent="0.3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4.5" x14ac:dyDescent="0.3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4.5" x14ac:dyDescent="0.3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4.5" x14ac:dyDescent="0.3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4.5" x14ac:dyDescent="0.3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4.5" x14ac:dyDescent="0.3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4.5" x14ac:dyDescent="0.3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4.5" x14ac:dyDescent="0.3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4.5" x14ac:dyDescent="0.3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4.5" x14ac:dyDescent="0.3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4.5" x14ac:dyDescent="0.3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4.5" x14ac:dyDescent="0.3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4.5" x14ac:dyDescent="0.3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4.5" x14ac:dyDescent="0.3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4.5" x14ac:dyDescent="0.3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4.5" x14ac:dyDescent="0.3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4.5" x14ac:dyDescent="0.3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4.5" x14ac:dyDescent="0.3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4.5" x14ac:dyDescent="0.3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4.5" x14ac:dyDescent="0.3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4.5" x14ac:dyDescent="0.3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4.5" x14ac:dyDescent="0.3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4.5" x14ac:dyDescent="0.3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4.5" x14ac:dyDescent="0.3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4.5" x14ac:dyDescent="0.3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4.5" x14ac:dyDescent="0.3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4.5" x14ac:dyDescent="0.3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4.5" x14ac:dyDescent="0.3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4.5" x14ac:dyDescent="0.3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4.5" x14ac:dyDescent="0.3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4.5" x14ac:dyDescent="0.3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4.5" x14ac:dyDescent="0.3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4.5" x14ac:dyDescent="0.3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4.5" x14ac:dyDescent="0.3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4.5" x14ac:dyDescent="0.3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4.5" x14ac:dyDescent="0.3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4.5" x14ac:dyDescent="0.3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4.5" x14ac:dyDescent="0.3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4.5" x14ac:dyDescent="0.3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4.5" x14ac:dyDescent="0.3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4.5" x14ac:dyDescent="0.3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4.5" x14ac:dyDescent="0.3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4.5" x14ac:dyDescent="0.3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4.5" x14ac:dyDescent="0.3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4.5" x14ac:dyDescent="0.3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4.5" x14ac:dyDescent="0.3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4.5" x14ac:dyDescent="0.3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4.5" x14ac:dyDescent="0.3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4.5" x14ac:dyDescent="0.3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4.5" x14ac:dyDescent="0.3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4.5" x14ac:dyDescent="0.3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4.5" x14ac:dyDescent="0.3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4.5" x14ac:dyDescent="0.3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4.5" x14ac:dyDescent="0.3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4.5" x14ac:dyDescent="0.3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4.5" x14ac:dyDescent="0.3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4.5" x14ac:dyDescent="0.3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4.5" x14ac:dyDescent="0.3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4.5" x14ac:dyDescent="0.3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4.5" x14ac:dyDescent="0.3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4.5" x14ac:dyDescent="0.3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4.5" x14ac:dyDescent="0.3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4.5" x14ac:dyDescent="0.3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4.5" x14ac:dyDescent="0.3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4.5" x14ac:dyDescent="0.3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4.5" x14ac:dyDescent="0.3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4.5" x14ac:dyDescent="0.3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4.5" x14ac:dyDescent="0.3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4.5" x14ac:dyDescent="0.3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4.5" x14ac:dyDescent="0.3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4.5" x14ac:dyDescent="0.3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4.5" x14ac:dyDescent="0.3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4.5" x14ac:dyDescent="0.3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4.5" x14ac:dyDescent="0.3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4.5" x14ac:dyDescent="0.3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4.5" x14ac:dyDescent="0.3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4.5" x14ac:dyDescent="0.3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4.5" x14ac:dyDescent="0.3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4.5" x14ac:dyDescent="0.3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4.5" x14ac:dyDescent="0.3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4.5" x14ac:dyDescent="0.3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4.5" x14ac:dyDescent="0.3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4.5" x14ac:dyDescent="0.3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4.5" x14ac:dyDescent="0.3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4.5" x14ac:dyDescent="0.3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4.5" x14ac:dyDescent="0.3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4.5" x14ac:dyDescent="0.3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4.5" x14ac:dyDescent="0.3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4.5" x14ac:dyDescent="0.3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4.5" x14ac:dyDescent="0.3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4.5" x14ac:dyDescent="0.3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4.5" x14ac:dyDescent="0.3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4.5" x14ac:dyDescent="0.3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4.5" x14ac:dyDescent="0.3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4.5" x14ac:dyDescent="0.3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4.5" x14ac:dyDescent="0.3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4.5" x14ac:dyDescent="0.3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4.5" x14ac:dyDescent="0.3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4.5" x14ac:dyDescent="0.3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4.5" x14ac:dyDescent="0.3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4.5" x14ac:dyDescent="0.3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4.5" x14ac:dyDescent="0.3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4.5" x14ac:dyDescent="0.3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4.5" x14ac:dyDescent="0.3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4.5" x14ac:dyDescent="0.3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4.5" x14ac:dyDescent="0.3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4.5" x14ac:dyDescent="0.3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4.5" x14ac:dyDescent="0.3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4.5" x14ac:dyDescent="0.3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4.5" x14ac:dyDescent="0.3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4.5" x14ac:dyDescent="0.3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4.5" x14ac:dyDescent="0.3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4.5" x14ac:dyDescent="0.3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4.5" x14ac:dyDescent="0.3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4.5" x14ac:dyDescent="0.3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4.5" x14ac:dyDescent="0.3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4.5" x14ac:dyDescent="0.3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4.5" x14ac:dyDescent="0.3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4.5" x14ac:dyDescent="0.3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4.5" x14ac:dyDescent="0.3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4.5" x14ac:dyDescent="0.3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4.5" x14ac:dyDescent="0.3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4.5" x14ac:dyDescent="0.3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4.5" x14ac:dyDescent="0.3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4.5" x14ac:dyDescent="0.3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4.5" x14ac:dyDescent="0.3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4.5" x14ac:dyDescent="0.3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4.5" x14ac:dyDescent="0.3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4.5" x14ac:dyDescent="0.3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4.5" x14ac:dyDescent="0.3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4.5" x14ac:dyDescent="0.3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4.5" x14ac:dyDescent="0.3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4.5" x14ac:dyDescent="0.3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4.5" x14ac:dyDescent="0.3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4.5" x14ac:dyDescent="0.3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4.5" x14ac:dyDescent="0.3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4.5" x14ac:dyDescent="0.3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4.5" x14ac:dyDescent="0.3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4.5" x14ac:dyDescent="0.3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4.5" x14ac:dyDescent="0.3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4.5" x14ac:dyDescent="0.3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4.5" x14ac:dyDescent="0.3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4.5" x14ac:dyDescent="0.3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4.5" x14ac:dyDescent="0.3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4.5" x14ac:dyDescent="0.3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4.5" x14ac:dyDescent="0.3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4.5" x14ac:dyDescent="0.3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4.5" x14ac:dyDescent="0.3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4.5" x14ac:dyDescent="0.3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4.5" x14ac:dyDescent="0.3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4.5" x14ac:dyDescent="0.3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4.5" x14ac:dyDescent="0.3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4.5" x14ac:dyDescent="0.3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4.5" x14ac:dyDescent="0.3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4.5" x14ac:dyDescent="0.3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4.5" x14ac:dyDescent="0.3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4.5" x14ac:dyDescent="0.3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4.5" x14ac:dyDescent="0.3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4.5" x14ac:dyDescent="0.3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4.5" x14ac:dyDescent="0.3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4.5" x14ac:dyDescent="0.3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4.5" x14ac:dyDescent="0.3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4.5" x14ac:dyDescent="0.3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4.5" x14ac:dyDescent="0.3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4.5" x14ac:dyDescent="0.3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4.5" x14ac:dyDescent="0.3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4.5" x14ac:dyDescent="0.3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4.5" x14ac:dyDescent="0.3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4.5" x14ac:dyDescent="0.3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4.5" x14ac:dyDescent="0.3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4.5" x14ac:dyDescent="0.3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4.5" x14ac:dyDescent="0.3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4.5" x14ac:dyDescent="0.3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4.5" x14ac:dyDescent="0.3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4.5" x14ac:dyDescent="0.3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4.5" x14ac:dyDescent="0.3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4.5" x14ac:dyDescent="0.3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4.5" x14ac:dyDescent="0.3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4.5" x14ac:dyDescent="0.3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4.5" x14ac:dyDescent="0.3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4.5" x14ac:dyDescent="0.3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4.5" x14ac:dyDescent="0.3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4.5" x14ac:dyDescent="0.3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4.5" x14ac:dyDescent="0.3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4.5" x14ac:dyDescent="0.3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4.5" x14ac:dyDescent="0.3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4.5" x14ac:dyDescent="0.3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4.5" x14ac:dyDescent="0.3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4.5" x14ac:dyDescent="0.3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4.5" x14ac:dyDescent="0.3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4.5" x14ac:dyDescent="0.3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4.5" x14ac:dyDescent="0.3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4.5" x14ac:dyDescent="0.3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4.5" x14ac:dyDescent="0.3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4.5" x14ac:dyDescent="0.3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4.5" x14ac:dyDescent="0.3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4.5" x14ac:dyDescent="0.3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4.5" x14ac:dyDescent="0.3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4.5" x14ac:dyDescent="0.3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4.5" x14ac:dyDescent="0.3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4.5" x14ac:dyDescent="0.3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4.5" x14ac:dyDescent="0.3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4.5" x14ac:dyDescent="0.3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4.5" x14ac:dyDescent="0.3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4.5" x14ac:dyDescent="0.3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4.5" x14ac:dyDescent="0.3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4.5" x14ac:dyDescent="0.3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4.5" x14ac:dyDescent="0.3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4.5" x14ac:dyDescent="0.3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4.5" x14ac:dyDescent="0.3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4.5" x14ac:dyDescent="0.3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4.5" x14ac:dyDescent="0.3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4.5" x14ac:dyDescent="0.3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4.5" x14ac:dyDescent="0.3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4.5" x14ac:dyDescent="0.3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4.5" x14ac:dyDescent="0.3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4.5" x14ac:dyDescent="0.3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4.5" x14ac:dyDescent="0.3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4.5" x14ac:dyDescent="0.3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4.5" x14ac:dyDescent="0.3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4.5" x14ac:dyDescent="0.3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4.5" x14ac:dyDescent="0.3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4.5" x14ac:dyDescent="0.3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4.5" x14ac:dyDescent="0.3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4.5" x14ac:dyDescent="0.3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4.5" x14ac:dyDescent="0.3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4.5" x14ac:dyDescent="0.3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4.5" x14ac:dyDescent="0.3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4.5" x14ac:dyDescent="0.3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4.5" x14ac:dyDescent="0.3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4.5" x14ac:dyDescent="0.3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4.5" x14ac:dyDescent="0.3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4.5" x14ac:dyDescent="0.3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4.5" x14ac:dyDescent="0.3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4.5" x14ac:dyDescent="0.3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4.5" x14ac:dyDescent="0.3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4.5" x14ac:dyDescent="0.3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4.5" x14ac:dyDescent="0.3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4.5" x14ac:dyDescent="0.3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4.5" x14ac:dyDescent="0.3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4.5" x14ac:dyDescent="0.3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4.5" x14ac:dyDescent="0.3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4.5" x14ac:dyDescent="0.3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4.5" x14ac:dyDescent="0.3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4.5" x14ac:dyDescent="0.3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4.5" x14ac:dyDescent="0.3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4.5" x14ac:dyDescent="0.3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4.5" x14ac:dyDescent="0.3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4.5" x14ac:dyDescent="0.3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4.5" x14ac:dyDescent="0.3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4.5" x14ac:dyDescent="0.3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4.5" x14ac:dyDescent="0.3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4.5" x14ac:dyDescent="0.3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4.5" x14ac:dyDescent="0.3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4.5" x14ac:dyDescent="0.3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4.5" x14ac:dyDescent="0.3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4.5" x14ac:dyDescent="0.3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4.5" x14ac:dyDescent="0.3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4.5" x14ac:dyDescent="0.3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4.5" x14ac:dyDescent="0.3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4.5" x14ac:dyDescent="0.3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4.5" x14ac:dyDescent="0.3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4.5" x14ac:dyDescent="0.3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4.5" x14ac:dyDescent="0.3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4.5" x14ac:dyDescent="0.3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4.5" x14ac:dyDescent="0.3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4.5" x14ac:dyDescent="0.3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4.5" x14ac:dyDescent="0.3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4.5" x14ac:dyDescent="0.3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4.5" x14ac:dyDescent="0.3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4.5" x14ac:dyDescent="0.3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4.5" x14ac:dyDescent="0.3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4.5" x14ac:dyDescent="0.3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4.5" x14ac:dyDescent="0.3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4.5" x14ac:dyDescent="0.3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4.5" x14ac:dyDescent="0.3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4.5" x14ac:dyDescent="0.3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4.5" x14ac:dyDescent="0.3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4.5" x14ac:dyDescent="0.3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4.5" x14ac:dyDescent="0.3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4.5" x14ac:dyDescent="0.3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4.5" x14ac:dyDescent="0.3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4.5" x14ac:dyDescent="0.3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4.5" x14ac:dyDescent="0.3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4.5" x14ac:dyDescent="0.3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4.5" x14ac:dyDescent="0.3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4.5" x14ac:dyDescent="0.3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4.5" x14ac:dyDescent="0.3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4.5" x14ac:dyDescent="0.3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4.5" x14ac:dyDescent="0.3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4.5" x14ac:dyDescent="0.3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4.5" x14ac:dyDescent="0.3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4.5" x14ac:dyDescent="0.3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4.5" x14ac:dyDescent="0.3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4.5" x14ac:dyDescent="0.3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4.5" x14ac:dyDescent="0.3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4.5" x14ac:dyDescent="0.3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4.5" x14ac:dyDescent="0.3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4.5" x14ac:dyDescent="0.3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4.5" x14ac:dyDescent="0.3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4.5" x14ac:dyDescent="0.3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4.5" x14ac:dyDescent="0.3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4.5" x14ac:dyDescent="0.3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4.5" x14ac:dyDescent="0.3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4.5" x14ac:dyDescent="0.3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4.5" x14ac:dyDescent="0.3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4.5" x14ac:dyDescent="0.3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4.5" x14ac:dyDescent="0.3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4.5" x14ac:dyDescent="0.3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4.5" x14ac:dyDescent="0.3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4.5" x14ac:dyDescent="0.3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4.5" x14ac:dyDescent="0.3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4.5" x14ac:dyDescent="0.3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4.5" x14ac:dyDescent="0.3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4.5" x14ac:dyDescent="0.3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4.5" x14ac:dyDescent="0.3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4.5" x14ac:dyDescent="0.3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4.5" x14ac:dyDescent="0.3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4.5" x14ac:dyDescent="0.3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4.5" x14ac:dyDescent="0.3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4.5" x14ac:dyDescent="0.3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4.5" x14ac:dyDescent="0.3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4.5" x14ac:dyDescent="0.3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4.5" x14ac:dyDescent="0.3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4.5" x14ac:dyDescent="0.3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4.5" x14ac:dyDescent="0.3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4.5" x14ac:dyDescent="0.3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4.5" x14ac:dyDescent="0.3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4.5" x14ac:dyDescent="0.3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4.5" x14ac:dyDescent="0.3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4.5" x14ac:dyDescent="0.3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4.5" x14ac:dyDescent="0.3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4.5" x14ac:dyDescent="0.3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4.5" x14ac:dyDescent="0.3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4.5" x14ac:dyDescent="0.3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4.5" x14ac:dyDescent="0.3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4.5" x14ac:dyDescent="0.3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4.5" x14ac:dyDescent="0.3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4.5" x14ac:dyDescent="0.3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4.5" x14ac:dyDescent="0.3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4.5" x14ac:dyDescent="0.3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4.5" x14ac:dyDescent="0.3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4.5" x14ac:dyDescent="0.3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4.5" x14ac:dyDescent="0.3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4.5" x14ac:dyDescent="0.3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4.5" x14ac:dyDescent="0.3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4.5" x14ac:dyDescent="0.3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4.5" x14ac:dyDescent="0.3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4.5" x14ac:dyDescent="0.3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4.5" x14ac:dyDescent="0.3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4.5" x14ac:dyDescent="0.3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4.5" x14ac:dyDescent="0.3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4.5" x14ac:dyDescent="0.3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4.5" x14ac:dyDescent="0.3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4.5" x14ac:dyDescent="0.3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4.5" x14ac:dyDescent="0.3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sheetData>
  <mergeCells count="52">
    <mergeCell ref="A1:D1"/>
    <mergeCell ref="A2:D2"/>
    <mergeCell ref="A3:D3"/>
    <mergeCell ref="A4:B4"/>
    <mergeCell ref="A5:B5"/>
    <mergeCell ref="A12:B12"/>
    <mergeCell ref="C12:D12"/>
    <mergeCell ref="A13:B13"/>
    <mergeCell ref="C13:D13"/>
    <mergeCell ref="A14:B14"/>
    <mergeCell ref="C14:D14"/>
    <mergeCell ref="A15:B15"/>
    <mergeCell ref="C15:D15"/>
    <mergeCell ref="C16:D16"/>
    <mergeCell ref="A23:B23"/>
    <mergeCell ref="A24:B24"/>
    <mergeCell ref="C17:D17"/>
    <mergeCell ref="C18:D18"/>
    <mergeCell ref="C19:D19"/>
    <mergeCell ref="C20:D20"/>
    <mergeCell ref="C21:D21"/>
    <mergeCell ref="C22:D22"/>
    <mergeCell ref="C23:D23"/>
    <mergeCell ref="A34:D34"/>
    <mergeCell ref="A35:B35"/>
    <mergeCell ref="C35:D35"/>
    <mergeCell ref="A30:B30"/>
    <mergeCell ref="A16:B16"/>
    <mergeCell ref="A17:B17"/>
    <mergeCell ref="A18:B18"/>
    <mergeCell ref="A19:B19"/>
    <mergeCell ref="A20:B20"/>
    <mergeCell ref="A21:B21"/>
    <mergeCell ref="A22:B22"/>
    <mergeCell ref="A25:B25"/>
    <mergeCell ref="A26:B26"/>
    <mergeCell ref="A27:B27"/>
    <mergeCell ref="A28:B28"/>
    <mergeCell ref="A29:B29"/>
    <mergeCell ref="D135:E135"/>
    <mergeCell ref="C24:D24"/>
    <mergeCell ref="C25:D25"/>
    <mergeCell ref="C26:D26"/>
    <mergeCell ref="C27:D27"/>
    <mergeCell ref="C28:D28"/>
    <mergeCell ref="C29:D29"/>
    <mergeCell ref="C30:D30"/>
    <mergeCell ref="D124:E124"/>
    <mergeCell ref="D128:E128"/>
    <mergeCell ref="A31:D31"/>
    <mergeCell ref="A32:D32"/>
    <mergeCell ref="A33:D33"/>
  </mergeCells>
  <conditionalFormatting sqref="C23:C30">
    <cfRule type="containsBlanks" dxfId="34" priority="1">
      <formula>LEN(TRIM(C23))=0</formula>
    </cfRule>
  </conditionalFormatting>
  <conditionalFormatting sqref="C38:C40">
    <cfRule type="containsBlanks" dxfId="33" priority="2">
      <formula>LEN(TRIM(C38))=0</formula>
    </cfRule>
  </conditionalFormatting>
  <conditionalFormatting sqref="C43:C45">
    <cfRule type="containsBlanks" dxfId="32" priority="3">
      <formula>LEN(TRIM(C43))=0</formula>
    </cfRule>
  </conditionalFormatting>
  <conditionalFormatting sqref="C47:C48">
    <cfRule type="containsBlanks" dxfId="31" priority="4">
      <formula>LEN(TRIM(C47))=0</formula>
    </cfRule>
  </conditionalFormatting>
  <conditionalFormatting sqref="C51">
    <cfRule type="containsBlanks" dxfId="30" priority="5">
      <formula>LEN(TRIM(C51))=0</formula>
    </cfRule>
  </conditionalFormatting>
  <conditionalFormatting sqref="C53:C54">
    <cfRule type="containsBlanks" dxfId="29" priority="6">
      <formula>LEN(TRIM(C53))=0</formula>
    </cfRule>
  </conditionalFormatting>
  <conditionalFormatting sqref="C57:C58 C60:C62">
    <cfRule type="containsBlanks" dxfId="28" priority="7">
      <formula>LEN(TRIM(C57))=0</formula>
    </cfRule>
  </conditionalFormatting>
  <conditionalFormatting sqref="C64:C69">
    <cfRule type="containsBlanks" dxfId="27" priority="8">
      <formula>LEN(TRIM(C64))=0</formula>
    </cfRule>
  </conditionalFormatting>
  <conditionalFormatting sqref="C71:C72">
    <cfRule type="containsBlanks" dxfId="26" priority="9">
      <formula>LEN(TRIM(C71))=0</formula>
    </cfRule>
  </conditionalFormatting>
  <conditionalFormatting sqref="C74">
    <cfRule type="containsBlanks" dxfId="25" priority="10">
      <formula>LEN(TRIM(C74))=0</formula>
    </cfRule>
  </conditionalFormatting>
  <conditionalFormatting sqref="C77:C78">
    <cfRule type="containsBlanks" dxfId="24" priority="11">
      <formula>LEN(TRIM(C77))=0</formula>
    </cfRule>
  </conditionalFormatting>
  <conditionalFormatting sqref="C80:C82">
    <cfRule type="containsBlanks" dxfId="23" priority="12">
      <formula>LEN(TRIM(C80))=0</formula>
    </cfRule>
  </conditionalFormatting>
  <conditionalFormatting sqref="C84">
    <cfRule type="containsBlanks" dxfId="22" priority="13">
      <formula>LEN(TRIM(C84))=0</formula>
    </cfRule>
  </conditionalFormatting>
  <conditionalFormatting sqref="C87:C88">
    <cfRule type="containsBlanks" dxfId="21" priority="14">
      <formula>LEN(TRIM(C87))=0</formula>
    </cfRule>
  </conditionalFormatting>
  <conditionalFormatting sqref="C90:C91">
    <cfRule type="containsBlanks" dxfId="20" priority="15">
      <formula>LEN(TRIM(C90))=0</formula>
    </cfRule>
  </conditionalFormatting>
  <conditionalFormatting sqref="C94:C97">
    <cfRule type="containsBlanks" dxfId="19" priority="16">
      <formula>LEN(TRIM(C94))=0</formula>
    </cfRule>
  </conditionalFormatting>
  <conditionalFormatting sqref="C100:C101">
    <cfRule type="containsBlanks" dxfId="18" priority="17">
      <formula>LEN(TRIM(C100))=0</formula>
    </cfRule>
  </conditionalFormatting>
  <conditionalFormatting sqref="C103:C104">
    <cfRule type="containsBlanks" dxfId="17" priority="18">
      <formula>LEN(TRIM(C103))=0</formula>
    </cfRule>
  </conditionalFormatting>
  <conditionalFormatting sqref="C106:C107">
    <cfRule type="containsBlanks" dxfId="16" priority="19">
      <formula>LEN(TRIM(C106))=0</formula>
    </cfRule>
  </conditionalFormatting>
  <conditionalFormatting sqref="C110:C115">
    <cfRule type="containsBlanks" dxfId="15" priority="20">
      <formula>LEN(TRIM(C110))=0</formula>
    </cfRule>
  </conditionalFormatting>
  <conditionalFormatting sqref="C117:C119">
    <cfRule type="containsBlanks" dxfId="14" priority="21">
      <formula>LEN(TRIM(C117))=0</formula>
    </cfRule>
  </conditionalFormatting>
  <conditionalFormatting sqref="D5">
    <cfRule type="beginsWith" dxfId="13" priority="22" operator="beginsWith" text="Exceptional">
      <formula>LEFT((D5),LEN("Exceptional"))=("Exceptional")</formula>
    </cfRule>
    <cfRule type="beginsWith" dxfId="12" priority="23" operator="beginsWith" text="Highly Satisfactory">
      <formula>LEFT((D5),LEN("Highly Satisfactory"))=("Highly Satisfactory")</formula>
    </cfRule>
    <cfRule type="beginsWith" dxfId="11" priority="24" operator="beginsWith" text="Satisfactory">
      <formula>LEFT((D5),LEN("Satisfactory"))=("Satisfactory")</formula>
    </cfRule>
    <cfRule type="beginsWith" dxfId="10" priority="25" operator="beginsWith" text="Fair">
      <formula>LEFT((D5),LEN("Fair"))=("Fair")</formula>
    </cfRule>
    <cfRule type="beginsWith" dxfId="9" priority="26" operator="beginsWith" text="Unsatisfactory">
      <formula>LEFT((D5),LEN("Unsatisfactory"))=("Unsatisfactory")</formula>
    </cfRule>
  </conditionalFormatting>
  <conditionalFormatting sqref="E24:E25">
    <cfRule type="containsBlanks" dxfId="8" priority="27">
      <formula>LEN(TRIM(E24))=0</formula>
    </cfRule>
  </conditionalFormatting>
  <pageMargins left="0.7" right="0.7" top="0.75" bottom="0.75" header="0" footer="0"/>
  <pageSetup orientation="portrait"/>
  <colBreaks count="1" manualBreakCount="1">
    <brk id="4" man="1"/>
  </colBreaks>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'Data Validation Lists'!$Y$2:$Y$7</xm:f>
          </x14:formula1>
          <xm:sqref>E24:E25</xm:sqref>
        </x14:dataValidation>
        <x14:dataValidation type="list" allowBlank="1" showErrorMessage="1" xr:uid="{00000000-0002-0000-0000-000001000000}">
          <x14:formula1>
            <xm:f>'Data Validation Lists'!$P$2:$P$5</xm:f>
          </x14:formula1>
          <xm:sqref>C117:C119</xm:sqref>
        </x14:dataValidation>
        <x14:dataValidation type="list" allowBlank="1" showErrorMessage="1" xr:uid="{00000000-0002-0000-0000-000002000000}">
          <x14:formula1>
            <xm:f>'Data Validation Lists'!$F$2:$F$3</xm:f>
          </x14:formula1>
          <xm:sqref>C26:C27</xm:sqref>
        </x14:dataValidation>
        <x14:dataValidation type="list" allowBlank="1" showErrorMessage="1" xr:uid="{00000000-0002-0000-0000-000003000000}">
          <x14:formula1>
            <xm:f>'Data Validation Lists'!$A$2:$A$5</xm:f>
          </x14:formula1>
          <xm:sqref>C38:C40 C43:C45 C47:C48 C51 C53:C54 C57:C58 C60:C62 C64:C69 C71:C72 C74 C77:C78 C80:C82 C84 C87:C88 C90:C91 C94:C97 C100:C101 C103:C104 C106:C107 C110:C115</xm:sqref>
        </x14:dataValidation>
        <x14:dataValidation type="list" allowBlank="1" showErrorMessage="1" xr:uid="{00000000-0002-0000-0000-000004000000}">
          <x14:formula1>
            <xm:f>'Data Validation Lists'!$N$2:$N$7</xm:f>
          </x14:formula1>
          <xm:sqref>C14</xm:sqref>
        </x14:dataValidation>
        <x14:dataValidation type="list" allowBlank="1" showErrorMessage="1" xr:uid="{00000000-0002-0000-0000-000005000000}">
          <x14:formula1>
            <xm:f>'Data Validation Lists'!$W$2:$W$4</xm:f>
          </x14:formula1>
          <xm:sqref>E23</xm:sqref>
        </x14:dataValidation>
        <x14:dataValidation type="list" allowBlank="1" showErrorMessage="1" xr:uid="{00000000-0002-0000-0000-000006000000}">
          <x14:formula1>
            <xm:f>'Data Validation Lists'!$L$2:$L$7</xm:f>
          </x14:formula1>
          <xm:sqref>C30</xm:sqref>
        </x14:dataValidation>
        <x14:dataValidation type="list" allowBlank="1" showErrorMessage="1" xr:uid="{00000000-0002-0000-0000-000007000000}">
          <x14:formula1>
            <xm:f>'Data Validation Lists'!$J$2:$J$6</xm:f>
          </x14:formula1>
          <xm:sqref>C29</xm:sqref>
        </x14:dataValidation>
        <x14:dataValidation type="list" allowBlank="1" showErrorMessage="1" xr:uid="{00000000-0002-0000-0000-000008000000}">
          <x14:formula1>
            <xm:f>'Data Validation Lists'!$H$2:$H$10</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135"/>
  </sheetPr>
  <dimension ref="A1:Z1000"/>
  <sheetViews>
    <sheetView workbookViewId="0"/>
  </sheetViews>
  <sheetFormatPr defaultColWidth="12.58203125" defaultRowHeight="15" customHeight="1" x14ac:dyDescent="0.3"/>
  <cols>
    <col min="1" max="8" width="36.83203125" customWidth="1"/>
  </cols>
  <sheetData>
    <row r="1" spans="1:26" ht="15.5" x14ac:dyDescent="0.35">
      <c r="A1" s="74" t="s">
        <v>153</v>
      </c>
      <c r="B1" s="75" t="s">
        <v>3</v>
      </c>
      <c r="C1" s="76" t="s">
        <v>5</v>
      </c>
      <c r="D1" s="77" t="s">
        <v>7</v>
      </c>
      <c r="E1" s="78" t="s">
        <v>9</v>
      </c>
      <c r="F1" s="79" t="s">
        <v>11</v>
      </c>
      <c r="G1" s="80" t="s">
        <v>154</v>
      </c>
      <c r="H1" s="81" t="s">
        <v>155</v>
      </c>
      <c r="I1" s="82"/>
      <c r="J1" s="82"/>
      <c r="K1" s="82"/>
      <c r="L1" s="82"/>
      <c r="M1" s="82"/>
      <c r="N1" s="82"/>
      <c r="O1" s="82"/>
      <c r="P1" s="82"/>
      <c r="Q1" s="82"/>
      <c r="R1" s="82"/>
      <c r="S1" s="82"/>
      <c r="T1" s="82"/>
      <c r="U1" s="82"/>
      <c r="V1" s="82"/>
      <c r="W1" s="82"/>
      <c r="X1" s="82"/>
      <c r="Y1" s="82"/>
      <c r="Z1" s="82"/>
    </row>
    <row r="2" spans="1:26" ht="15.5" x14ac:dyDescent="0.35">
      <c r="A2" s="74" t="s">
        <v>156</v>
      </c>
      <c r="B2" s="83" t="s">
        <v>157</v>
      </c>
      <c r="C2" s="84" t="s">
        <v>158</v>
      </c>
      <c r="D2" s="84" t="s">
        <v>8</v>
      </c>
      <c r="E2" s="84" t="s">
        <v>159</v>
      </c>
      <c r="F2" s="84" t="s">
        <v>160</v>
      </c>
      <c r="G2" s="85" t="s">
        <v>161</v>
      </c>
      <c r="H2" s="41" t="s">
        <v>162</v>
      </c>
      <c r="I2" s="82"/>
      <c r="J2" s="82"/>
      <c r="K2" s="82"/>
      <c r="L2" s="82"/>
      <c r="M2" s="82"/>
      <c r="N2" s="82"/>
      <c r="O2" s="82"/>
      <c r="P2" s="82"/>
      <c r="Q2" s="82"/>
      <c r="R2" s="82"/>
      <c r="S2" s="82"/>
      <c r="T2" s="82"/>
      <c r="U2" s="82"/>
      <c r="V2" s="82"/>
      <c r="W2" s="82"/>
      <c r="X2" s="82"/>
      <c r="Y2" s="82"/>
      <c r="Z2" s="82"/>
    </row>
    <row r="3" spans="1:26" ht="15.5" x14ac:dyDescent="0.35">
      <c r="A3" s="74" t="s">
        <v>163</v>
      </c>
      <c r="B3" s="44">
        <v>5</v>
      </c>
      <c r="C3" s="86">
        <v>4</v>
      </c>
      <c r="D3" s="12">
        <v>3</v>
      </c>
      <c r="E3" s="12">
        <v>2</v>
      </c>
      <c r="F3" s="12">
        <v>1</v>
      </c>
      <c r="G3" s="12">
        <v>0</v>
      </c>
      <c r="H3" s="44">
        <v>0</v>
      </c>
      <c r="I3" s="82"/>
      <c r="J3" s="82"/>
      <c r="K3" s="82"/>
      <c r="L3" s="82"/>
      <c r="M3" s="82"/>
      <c r="N3" s="82"/>
      <c r="O3" s="82"/>
      <c r="P3" s="82"/>
      <c r="Q3" s="82"/>
      <c r="R3" s="82"/>
      <c r="S3" s="82"/>
      <c r="T3" s="82"/>
      <c r="U3" s="82"/>
      <c r="V3" s="82"/>
      <c r="W3" s="82"/>
      <c r="X3" s="82"/>
      <c r="Y3" s="82"/>
      <c r="Z3" s="82"/>
    </row>
    <row r="4" spans="1:26" ht="124" x14ac:dyDescent="0.35">
      <c r="A4" s="74" t="s">
        <v>164</v>
      </c>
      <c r="B4" s="11" t="s">
        <v>165</v>
      </c>
      <c r="C4" s="86" t="s">
        <v>166</v>
      </c>
      <c r="D4" s="86" t="s">
        <v>167</v>
      </c>
      <c r="E4" s="86" t="s">
        <v>168</v>
      </c>
      <c r="F4" s="86" t="s">
        <v>169</v>
      </c>
      <c r="G4" s="86" t="s">
        <v>170</v>
      </c>
      <c r="H4" s="86" t="s">
        <v>171</v>
      </c>
      <c r="I4" s="82"/>
      <c r="J4" s="82"/>
      <c r="K4" s="82"/>
      <c r="L4" s="82"/>
      <c r="M4" s="82"/>
      <c r="N4" s="82"/>
      <c r="O4" s="82"/>
      <c r="P4" s="82"/>
      <c r="Q4" s="82"/>
      <c r="R4" s="82"/>
      <c r="S4" s="82"/>
      <c r="T4" s="82"/>
      <c r="U4" s="82"/>
      <c r="V4" s="82"/>
      <c r="W4" s="82"/>
      <c r="X4" s="82"/>
      <c r="Y4" s="82"/>
      <c r="Z4" s="82"/>
    </row>
    <row r="5" spans="1:26" ht="15.5" x14ac:dyDescent="0.35">
      <c r="A5" s="82"/>
      <c r="B5" s="82"/>
      <c r="C5" s="82"/>
      <c r="D5" s="82"/>
      <c r="E5" s="82"/>
      <c r="F5" s="82"/>
      <c r="G5" s="82"/>
      <c r="H5" s="82"/>
      <c r="I5" s="82"/>
      <c r="J5" s="82"/>
      <c r="K5" s="82"/>
      <c r="L5" s="82"/>
      <c r="M5" s="82"/>
      <c r="N5" s="82"/>
      <c r="O5" s="82"/>
      <c r="P5" s="82"/>
      <c r="Q5" s="82"/>
      <c r="R5" s="82"/>
      <c r="S5" s="82"/>
      <c r="T5" s="82"/>
      <c r="U5" s="82"/>
      <c r="V5" s="82"/>
      <c r="W5" s="82"/>
      <c r="X5" s="82"/>
      <c r="Y5" s="82"/>
      <c r="Z5" s="82"/>
    </row>
    <row r="6" spans="1:26" ht="15.5" x14ac:dyDescent="0.35">
      <c r="A6" s="82"/>
      <c r="B6" s="82"/>
      <c r="C6" s="82"/>
      <c r="D6" s="82"/>
      <c r="E6" s="82"/>
      <c r="F6" s="82"/>
      <c r="G6" s="82"/>
      <c r="H6" s="82"/>
      <c r="I6" s="82"/>
      <c r="J6" s="82"/>
      <c r="K6" s="82"/>
      <c r="L6" s="82"/>
      <c r="M6" s="82"/>
      <c r="N6" s="82"/>
      <c r="O6" s="82"/>
      <c r="P6" s="82"/>
      <c r="Q6" s="82"/>
      <c r="R6" s="82"/>
      <c r="S6" s="82"/>
      <c r="T6" s="82"/>
      <c r="U6" s="82"/>
      <c r="V6" s="82"/>
      <c r="W6" s="82"/>
      <c r="X6" s="82"/>
      <c r="Y6" s="82"/>
      <c r="Z6" s="82"/>
    </row>
    <row r="7" spans="1:26" ht="15.5" x14ac:dyDescent="0.35">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 customHeight="1" x14ac:dyDescent="0.35">
      <c r="A8" s="82"/>
      <c r="B8" s="87"/>
      <c r="C8" s="82"/>
      <c r="D8" s="82"/>
      <c r="E8" s="82"/>
      <c r="F8" s="82"/>
      <c r="G8" s="82"/>
      <c r="H8" s="82"/>
      <c r="I8" s="82"/>
      <c r="J8" s="82"/>
      <c r="K8" s="82"/>
      <c r="L8" s="82"/>
      <c r="M8" s="82"/>
      <c r="N8" s="82"/>
      <c r="O8" s="82"/>
      <c r="P8" s="82"/>
      <c r="Q8" s="82"/>
      <c r="R8" s="82"/>
      <c r="S8" s="82"/>
      <c r="T8" s="82"/>
      <c r="U8" s="82"/>
      <c r="V8" s="82"/>
      <c r="W8" s="82"/>
      <c r="X8" s="82"/>
      <c r="Y8" s="82"/>
      <c r="Z8" s="82"/>
    </row>
    <row r="9" spans="1:26" ht="15.5" x14ac:dyDescent="0.35">
      <c r="A9" s="82"/>
      <c r="B9" s="82"/>
      <c r="C9" s="82"/>
      <c r="D9" s="82"/>
      <c r="E9" s="82"/>
      <c r="F9" s="82"/>
      <c r="G9" s="82"/>
      <c r="H9" s="82"/>
      <c r="I9" s="82"/>
      <c r="J9" s="82"/>
      <c r="K9" s="82"/>
      <c r="L9" s="82"/>
      <c r="M9" s="82"/>
      <c r="N9" s="82"/>
      <c r="O9" s="82"/>
      <c r="P9" s="82"/>
      <c r="Q9" s="82"/>
      <c r="R9" s="82"/>
      <c r="S9" s="82"/>
      <c r="T9" s="82"/>
      <c r="U9" s="82"/>
      <c r="V9" s="82"/>
      <c r="W9" s="82"/>
      <c r="X9" s="82"/>
      <c r="Y9" s="82"/>
      <c r="Z9" s="82"/>
    </row>
    <row r="10" spans="1:26" ht="15.5" x14ac:dyDescent="0.35">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1:26" ht="15.5" x14ac:dyDescent="0.3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ht="15.5" x14ac:dyDescent="0.3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ht="15.5" x14ac:dyDescent="0.3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ht="15.5" x14ac:dyDescent="0.3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15.5" x14ac:dyDescent="0.3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5.5" x14ac:dyDescent="0.3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5.5" x14ac:dyDescent="0.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ht="15.5" x14ac:dyDescent="0.3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ht="15.5" x14ac:dyDescent="0.3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5.5" x14ac:dyDescent="0.3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5.75" customHeight="1" x14ac:dyDescent="0.3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ht="15.75" customHeight="1" x14ac:dyDescent="0.3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x14ac:dyDescent="0.3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ht="15.75" customHeight="1" x14ac:dyDescent="0.3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ht="15.75" customHeight="1" x14ac:dyDescent="0.3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ht="15.75" customHeight="1" x14ac:dyDescent="0.3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75" customHeight="1" x14ac:dyDescent="0.3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75" customHeight="1" x14ac:dyDescent="0.3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15.75" customHeight="1" x14ac:dyDescent="0.3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5.75" customHeight="1" x14ac:dyDescent="0.3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5.75" customHeight="1" x14ac:dyDescent="0.3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15.75" customHeight="1" x14ac:dyDescent="0.3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ht="15.75" customHeight="1" x14ac:dyDescent="0.35">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ht="15.75" customHeight="1" x14ac:dyDescent="0.3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ht="15.75" customHeight="1" x14ac:dyDescent="0.3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ht="15.75" customHeight="1" x14ac:dyDescent="0.3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ht="15.75" customHeight="1" x14ac:dyDescent="0.3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5.75" customHeight="1" x14ac:dyDescent="0.3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ht="15.75" customHeight="1" x14ac:dyDescent="0.3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5.75" customHeight="1" x14ac:dyDescent="0.3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5.75" customHeight="1" x14ac:dyDescent="0.35">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5.75" customHeight="1" x14ac:dyDescent="0.3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5.75" customHeight="1" x14ac:dyDescent="0.35">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5.75" customHeight="1" x14ac:dyDescent="0.35">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15.75" customHeight="1" x14ac:dyDescent="0.3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75" customHeight="1" x14ac:dyDescent="0.3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75" customHeight="1" x14ac:dyDescent="0.3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75" customHeight="1" x14ac:dyDescent="0.3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5.75" customHeight="1" x14ac:dyDescent="0.3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75" customHeight="1" x14ac:dyDescent="0.3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5.75" customHeight="1" x14ac:dyDescent="0.3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75" customHeight="1" x14ac:dyDescent="0.3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5.75" customHeight="1" x14ac:dyDescent="0.3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5.75" customHeight="1" x14ac:dyDescent="0.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5.75" customHeight="1" x14ac:dyDescent="0.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5.75" customHeight="1" x14ac:dyDescent="0.3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5.75" customHeight="1" x14ac:dyDescent="0.3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5.75" customHeight="1" x14ac:dyDescent="0.3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5.75" customHeight="1" x14ac:dyDescent="0.3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5.75" customHeight="1" x14ac:dyDescent="0.3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5.75" customHeight="1" x14ac:dyDescent="0.3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5.75" customHeight="1" x14ac:dyDescent="0.3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5.75" customHeight="1" x14ac:dyDescent="0.3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5.75" customHeight="1" x14ac:dyDescent="0.3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5.75" customHeight="1" x14ac:dyDescent="0.3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5.75" customHeight="1" x14ac:dyDescent="0.3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5.75" customHeight="1" x14ac:dyDescent="0.3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5.75" customHeight="1" x14ac:dyDescent="0.3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5.75" customHeight="1"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5.75" customHeight="1" x14ac:dyDescent="0.3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5.75" customHeight="1" x14ac:dyDescent="0.3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5.75" customHeight="1" x14ac:dyDescent="0.3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5.75" customHeight="1" x14ac:dyDescent="0.3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5.75" customHeight="1" x14ac:dyDescent="0.3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5.75" customHeight="1"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5.75" customHeight="1" x14ac:dyDescent="0.3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5.75" customHeight="1" x14ac:dyDescent="0.3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5.75" customHeight="1" x14ac:dyDescent="0.3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5.75" customHeight="1" x14ac:dyDescent="0.3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5.75" customHeight="1" x14ac:dyDescent="0.3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5.75" customHeight="1" x14ac:dyDescent="0.3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5.75" customHeight="1" x14ac:dyDescent="0.3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5.75" customHeight="1" x14ac:dyDescent="0.3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5.75" customHeight="1" x14ac:dyDescent="0.3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5.75" customHeight="1" x14ac:dyDescent="0.3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5.75" customHeight="1" x14ac:dyDescent="0.3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5.75" customHeight="1" x14ac:dyDescent="0.3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5.75" customHeight="1" x14ac:dyDescent="0.3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5.75" customHeight="1" x14ac:dyDescent="0.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5.75" customHeight="1" x14ac:dyDescent="0.3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5.75" customHeight="1" x14ac:dyDescent="0.3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5.75" customHeight="1" x14ac:dyDescent="0.3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5.75" customHeight="1" x14ac:dyDescent="0.3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5.75" customHeight="1" x14ac:dyDescent="0.3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5.75" customHeight="1" x14ac:dyDescent="0.3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5.75" customHeight="1" x14ac:dyDescent="0.3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5.75" customHeight="1" x14ac:dyDescent="0.3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5.75" customHeight="1" x14ac:dyDescent="0.3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5.75" customHeight="1" x14ac:dyDescent="0.3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5.75" customHeight="1" x14ac:dyDescent="0.3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75" customHeight="1" x14ac:dyDescent="0.3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75" customHeight="1" x14ac:dyDescent="0.3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75" customHeight="1" x14ac:dyDescent="0.3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75" customHeight="1" x14ac:dyDescent="0.3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75" customHeight="1" x14ac:dyDescent="0.3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5.75" customHeight="1" x14ac:dyDescent="0.3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5.75" customHeight="1" x14ac:dyDescent="0.3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5.75" customHeight="1" x14ac:dyDescent="0.3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5.75" customHeight="1" x14ac:dyDescent="0.3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5.75" customHeight="1" x14ac:dyDescent="0.3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5.75" customHeight="1" x14ac:dyDescent="0.3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5.75" customHeight="1" x14ac:dyDescent="0.3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5.75" customHeight="1" x14ac:dyDescent="0.3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5.75" customHeight="1" x14ac:dyDescent="0.3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5.75" customHeight="1" x14ac:dyDescent="0.3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5.75" customHeight="1" x14ac:dyDescent="0.3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5.75" customHeight="1" x14ac:dyDescent="0.3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5.75" customHeight="1" x14ac:dyDescent="0.3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5.75" customHeight="1" x14ac:dyDescent="0.3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5.75" customHeight="1" x14ac:dyDescent="0.3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5.75" customHeight="1" x14ac:dyDescent="0.3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5.75" customHeight="1" x14ac:dyDescent="0.3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5.75" customHeight="1" x14ac:dyDescent="0.3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5.75" customHeight="1" x14ac:dyDescent="0.3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5.75" customHeight="1" x14ac:dyDescent="0.3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5.75" customHeight="1" x14ac:dyDescent="0.3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5.75" customHeight="1" x14ac:dyDescent="0.3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5.75" customHeight="1" x14ac:dyDescent="0.3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5.75" customHeight="1" x14ac:dyDescent="0.3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5.75" customHeight="1" x14ac:dyDescent="0.3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5.75" customHeight="1" x14ac:dyDescent="0.3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5.75" customHeight="1" x14ac:dyDescent="0.3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5.75" customHeight="1" x14ac:dyDescent="0.3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5.75" customHeight="1" x14ac:dyDescent="0.3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5.75" customHeight="1" x14ac:dyDescent="0.3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5.75" customHeight="1" x14ac:dyDescent="0.3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5.75" customHeight="1" x14ac:dyDescent="0.3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5.75" customHeight="1" x14ac:dyDescent="0.3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5.75" customHeight="1" x14ac:dyDescent="0.3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5.75" customHeight="1" x14ac:dyDescent="0.3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5.75" customHeight="1" x14ac:dyDescent="0.3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5.75" customHeight="1" x14ac:dyDescent="0.3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5.75" customHeight="1" x14ac:dyDescent="0.3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5.75" customHeight="1" x14ac:dyDescent="0.3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5.75" customHeight="1" x14ac:dyDescent="0.3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5.75" customHeight="1" x14ac:dyDescent="0.3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5.75" customHeight="1" x14ac:dyDescent="0.3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5.75" customHeight="1" x14ac:dyDescent="0.3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5.75" customHeight="1" x14ac:dyDescent="0.3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5.75" customHeight="1" x14ac:dyDescent="0.3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5.75" customHeight="1" x14ac:dyDescent="0.3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5.75" customHeight="1" x14ac:dyDescent="0.3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5.75" customHeight="1" x14ac:dyDescent="0.3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5.75" customHeight="1" x14ac:dyDescent="0.3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5.75" customHeight="1" x14ac:dyDescent="0.3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5.75" customHeight="1" x14ac:dyDescent="0.3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5.75" customHeight="1" x14ac:dyDescent="0.3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5.75" customHeight="1" x14ac:dyDescent="0.3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5.75" customHeight="1" x14ac:dyDescent="0.3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5.75" customHeight="1" x14ac:dyDescent="0.3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5.75" customHeight="1" x14ac:dyDescent="0.3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5.75" customHeight="1" x14ac:dyDescent="0.3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5.75" customHeight="1" x14ac:dyDescent="0.3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5.75" customHeight="1" x14ac:dyDescent="0.3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5.75" customHeight="1" x14ac:dyDescent="0.3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5.75" customHeight="1" x14ac:dyDescent="0.3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5.75" customHeight="1" x14ac:dyDescent="0.3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5.75" customHeight="1" x14ac:dyDescent="0.3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5.75" customHeight="1" x14ac:dyDescent="0.3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5.75" customHeight="1" x14ac:dyDescent="0.3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5.75" customHeight="1" x14ac:dyDescent="0.3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5.75" customHeight="1" x14ac:dyDescent="0.3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75" customHeight="1" x14ac:dyDescent="0.3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5.75" customHeight="1" x14ac:dyDescent="0.3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5.75" customHeight="1" x14ac:dyDescent="0.3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5.75" customHeight="1" x14ac:dyDescent="0.3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5.75" customHeight="1" x14ac:dyDescent="0.3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5.75" customHeight="1" x14ac:dyDescent="0.3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5.75" customHeight="1" x14ac:dyDescent="0.3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5.75" customHeight="1" x14ac:dyDescent="0.3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5.75" customHeight="1" x14ac:dyDescent="0.3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5.75" customHeight="1" x14ac:dyDescent="0.3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5.75" customHeight="1" x14ac:dyDescent="0.3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5.75" customHeight="1" x14ac:dyDescent="0.3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5.75" customHeight="1" x14ac:dyDescent="0.3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5.75" customHeight="1" x14ac:dyDescent="0.3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5.75" customHeight="1" x14ac:dyDescent="0.3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5.75" customHeight="1" x14ac:dyDescent="0.3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5.75" customHeight="1" x14ac:dyDescent="0.3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5.75" customHeight="1" x14ac:dyDescent="0.3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5.75" customHeight="1" x14ac:dyDescent="0.35">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5.75" customHeight="1" x14ac:dyDescent="0.35">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5.75" customHeight="1" x14ac:dyDescent="0.35">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5.75" customHeight="1" x14ac:dyDescent="0.35">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5.75" customHeight="1" x14ac:dyDescent="0.35">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5.75" customHeight="1" x14ac:dyDescent="0.35">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5.75" customHeight="1" x14ac:dyDescent="0.35">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5.75" customHeight="1" x14ac:dyDescent="0.3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5.75" customHeight="1" x14ac:dyDescent="0.35">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5.75" customHeight="1" x14ac:dyDescent="0.35">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5.75" customHeight="1" x14ac:dyDescent="0.3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5.75" customHeight="1" x14ac:dyDescent="0.35">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5.75" customHeight="1" x14ac:dyDescent="0.35">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5.75" customHeight="1" x14ac:dyDescent="0.35">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5.75" customHeight="1" x14ac:dyDescent="0.3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5.75" customHeight="1" x14ac:dyDescent="0.35">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5.75" customHeight="1" x14ac:dyDescent="0.35">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5.75" customHeight="1" x14ac:dyDescent="0.35">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5.75" customHeight="1" x14ac:dyDescent="0.35">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5.75" customHeight="1" x14ac:dyDescent="0.35">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5.75" customHeight="1" x14ac:dyDescent="0.35">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5.75" customHeight="1" x14ac:dyDescent="0.35">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5.75" customHeight="1" x14ac:dyDescent="0.35">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5.75" customHeight="1" x14ac:dyDescent="0.35">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5.75" customHeight="1" x14ac:dyDescent="0.35">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5.75" customHeight="1" x14ac:dyDescent="0.35">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5.75" customHeight="1" x14ac:dyDescent="0.3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5.75" customHeight="1" x14ac:dyDescent="0.35">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5.75" customHeight="1" x14ac:dyDescent="0.35">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5.75" customHeight="1" x14ac:dyDescent="0.35">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5.75" customHeight="1" x14ac:dyDescent="0.35">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5.75" customHeight="1" x14ac:dyDescent="0.35">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5.75" customHeight="1" x14ac:dyDescent="0.35">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5.75" customHeight="1" x14ac:dyDescent="0.3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5.75" customHeight="1" x14ac:dyDescent="0.35">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5.75" customHeight="1" x14ac:dyDescent="0.35">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5.75" customHeight="1" x14ac:dyDescent="0.3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5.75" customHeight="1" x14ac:dyDescent="0.3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5.75" customHeight="1" x14ac:dyDescent="0.35">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5.75" customHeight="1" x14ac:dyDescent="0.35">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5.75" customHeight="1" x14ac:dyDescent="0.35">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5.75" customHeight="1" x14ac:dyDescent="0.3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5.75" customHeight="1" x14ac:dyDescent="0.35">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5.75" customHeight="1" x14ac:dyDescent="0.35">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5.75" customHeight="1" x14ac:dyDescent="0.35">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5.75" customHeight="1" x14ac:dyDescent="0.35">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5.75" customHeight="1" x14ac:dyDescent="0.35">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5.75" customHeight="1" x14ac:dyDescent="0.3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5.75" customHeight="1" x14ac:dyDescent="0.3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5.75" customHeight="1" x14ac:dyDescent="0.35">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5.75" customHeight="1" x14ac:dyDescent="0.35">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5.75" customHeight="1" x14ac:dyDescent="0.35">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5.75" customHeight="1" x14ac:dyDescent="0.3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5.75" customHeight="1" x14ac:dyDescent="0.35">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5.75" customHeight="1" x14ac:dyDescent="0.35">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5.75" customHeight="1" x14ac:dyDescent="0.35">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5.75" customHeight="1" x14ac:dyDescent="0.3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5.75" customHeight="1" x14ac:dyDescent="0.35">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5.75" customHeight="1" x14ac:dyDescent="0.35">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5.75" customHeight="1" x14ac:dyDescent="0.35">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5.75" customHeight="1" x14ac:dyDescent="0.35">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5.75" customHeight="1" x14ac:dyDescent="0.35">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5.75" customHeight="1" x14ac:dyDescent="0.3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5.75" customHeight="1" x14ac:dyDescent="0.3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5.75" customHeight="1" x14ac:dyDescent="0.35">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5.75" customHeight="1" x14ac:dyDescent="0.35">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5.75" customHeight="1" x14ac:dyDescent="0.3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5.75" customHeight="1" x14ac:dyDescent="0.35">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5.75" customHeight="1" x14ac:dyDescent="0.35">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5.75" customHeight="1" x14ac:dyDescent="0.35">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5.75" customHeight="1" x14ac:dyDescent="0.3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5.75" customHeight="1" x14ac:dyDescent="0.35">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5.75" customHeight="1" x14ac:dyDescent="0.35">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5.75" customHeight="1" x14ac:dyDescent="0.35">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5.75" customHeight="1" x14ac:dyDescent="0.3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5.75" customHeight="1" x14ac:dyDescent="0.3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5.75" customHeight="1" x14ac:dyDescent="0.35">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5.75" customHeight="1" x14ac:dyDescent="0.35">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5.75" customHeight="1" x14ac:dyDescent="0.35">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5.75" customHeight="1" x14ac:dyDescent="0.35">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5.75" customHeight="1" x14ac:dyDescent="0.35">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5.75" customHeight="1" x14ac:dyDescent="0.35">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5.75" customHeight="1" x14ac:dyDescent="0.35">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5.75" customHeight="1" x14ac:dyDescent="0.35">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5.75" customHeight="1" x14ac:dyDescent="0.35">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5.75" customHeight="1" x14ac:dyDescent="0.3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5.75" customHeight="1" x14ac:dyDescent="0.35">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5.75" customHeight="1" x14ac:dyDescent="0.35">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5.75" customHeight="1" x14ac:dyDescent="0.35">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5.75" customHeight="1" x14ac:dyDescent="0.35">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5.75" customHeight="1" x14ac:dyDescent="0.3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5.75" customHeight="1" x14ac:dyDescent="0.35">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5.75" customHeight="1" x14ac:dyDescent="0.35">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5.75" customHeight="1" x14ac:dyDescent="0.35">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5.75" customHeight="1" x14ac:dyDescent="0.3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5.75" customHeight="1" x14ac:dyDescent="0.35">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5.75" customHeight="1" x14ac:dyDescent="0.35">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5.75" customHeight="1" x14ac:dyDescent="0.3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5.75" customHeight="1" x14ac:dyDescent="0.3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5.75" customHeight="1" x14ac:dyDescent="0.35">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5.75" customHeight="1" x14ac:dyDescent="0.35">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5.75" customHeight="1" x14ac:dyDescent="0.35">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5.75" customHeight="1" x14ac:dyDescent="0.35">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5.75" customHeight="1" x14ac:dyDescent="0.35">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5.75" customHeight="1" x14ac:dyDescent="0.3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5.75" customHeight="1" x14ac:dyDescent="0.35">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5.75" customHeight="1" x14ac:dyDescent="0.35">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5.75" customHeight="1" x14ac:dyDescent="0.35">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5.75" customHeight="1" x14ac:dyDescent="0.35">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5.75" customHeight="1" x14ac:dyDescent="0.35">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5.75" customHeight="1" x14ac:dyDescent="0.35">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5.75" customHeight="1" x14ac:dyDescent="0.35">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5.75" customHeight="1" x14ac:dyDescent="0.35">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5.75" customHeight="1" x14ac:dyDescent="0.35">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5.75" customHeight="1" x14ac:dyDescent="0.3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5.75" customHeight="1" x14ac:dyDescent="0.35">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5.75" customHeight="1" x14ac:dyDescent="0.35">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5.75" customHeight="1" x14ac:dyDescent="0.35">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5.75" customHeight="1" x14ac:dyDescent="0.35">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5.75" customHeight="1" x14ac:dyDescent="0.35">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5.75" customHeight="1" x14ac:dyDescent="0.35">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5.75" customHeight="1" x14ac:dyDescent="0.3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5.75" customHeight="1" x14ac:dyDescent="0.35">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5.75" customHeight="1" x14ac:dyDescent="0.35">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5.75" customHeight="1" x14ac:dyDescent="0.35">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5.75" customHeight="1" x14ac:dyDescent="0.35">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5.75" customHeight="1" x14ac:dyDescent="0.35">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5.75" customHeight="1" x14ac:dyDescent="0.35">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5.75" customHeight="1" x14ac:dyDescent="0.35">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5.75" customHeight="1" x14ac:dyDescent="0.35">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5.75" customHeight="1" x14ac:dyDescent="0.35">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5.75" customHeight="1" x14ac:dyDescent="0.3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5.75" customHeight="1" x14ac:dyDescent="0.35">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5.75" customHeight="1" x14ac:dyDescent="0.35">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5.75" customHeight="1" x14ac:dyDescent="0.35">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5.75" customHeight="1" x14ac:dyDescent="0.35">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5.75" customHeight="1" x14ac:dyDescent="0.35">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5.75" customHeight="1" x14ac:dyDescent="0.3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5.75" customHeight="1" x14ac:dyDescent="0.35">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5.75" customHeight="1" x14ac:dyDescent="0.3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5.75" customHeight="1" x14ac:dyDescent="0.35">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5.75" customHeight="1" x14ac:dyDescent="0.35">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5.75" customHeight="1" x14ac:dyDescent="0.35">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5.75" customHeight="1" x14ac:dyDescent="0.35">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5.75" customHeight="1" x14ac:dyDescent="0.3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5.75" customHeight="1" x14ac:dyDescent="0.35">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5.75" customHeight="1" x14ac:dyDescent="0.35">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5.75" customHeight="1" x14ac:dyDescent="0.35">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5.75" customHeight="1" x14ac:dyDescent="0.35">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5.75" customHeight="1" x14ac:dyDescent="0.35">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5.75" customHeight="1" x14ac:dyDescent="0.35">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5.75" customHeight="1" x14ac:dyDescent="0.35">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5.75" customHeight="1" x14ac:dyDescent="0.35">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5.75" customHeight="1" x14ac:dyDescent="0.35">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5.75" customHeight="1" x14ac:dyDescent="0.3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5.75" customHeight="1" x14ac:dyDescent="0.35">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5.75" customHeight="1" x14ac:dyDescent="0.35">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5.75" customHeight="1" x14ac:dyDescent="0.35">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5.75" customHeight="1" x14ac:dyDescent="0.35">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5.75" customHeight="1" x14ac:dyDescent="0.35">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5.75" customHeight="1" x14ac:dyDescent="0.35">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5.75" customHeight="1" x14ac:dyDescent="0.35">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5.75" customHeight="1" x14ac:dyDescent="0.35">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5.75" customHeight="1" x14ac:dyDescent="0.3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5.75" customHeight="1" x14ac:dyDescent="0.3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5.75" customHeight="1" x14ac:dyDescent="0.35">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5.75" customHeight="1" x14ac:dyDescent="0.35">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5.75" customHeight="1" x14ac:dyDescent="0.35">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5.75" customHeight="1" x14ac:dyDescent="0.35">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5.75" customHeight="1" x14ac:dyDescent="0.35">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5.75" customHeight="1" x14ac:dyDescent="0.35">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5.75" customHeight="1" x14ac:dyDescent="0.35">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5.75" customHeight="1" x14ac:dyDescent="0.35">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5.75" customHeight="1" x14ac:dyDescent="0.35">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5.75" customHeight="1" x14ac:dyDescent="0.35">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5.75" customHeight="1" x14ac:dyDescent="0.35">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5.75" customHeight="1" x14ac:dyDescent="0.35">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5.75" customHeight="1" x14ac:dyDescent="0.35">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5.75" customHeight="1" x14ac:dyDescent="0.35">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5.75" customHeight="1" x14ac:dyDescent="0.35">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5.75" customHeight="1" x14ac:dyDescent="0.35">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5.75" customHeight="1" x14ac:dyDescent="0.35">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5.75" customHeight="1" x14ac:dyDescent="0.35">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5.75" customHeight="1" x14ac:dyDescent="0.35">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5.75" customHeight="1" x14ac:dyDescent="0.35">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5.75" customHeight="1" x14ac:dyDescent="0.35">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5.75" customHeight="1" x14ac:dyDescent="0.35">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5.75" customHeight="1" x14ac:dyDescent="0.35">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5.75" customHeight="1" x14ac:dyDescent="0.35">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5.75" customHeight="1" x14ac:dyDescent="0.35">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5.75" customHeight="1" x14ac:dyDescent="0.35">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5.75" customHeight="1" x14ac:dyDescent="0.35">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5.75" customHeight="1" x14ac:dyDescent="0.35">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5.75" customHeight="1" x14ac:dyDescent="0.35">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5.75" customHeight="1" x14ac:dyDescent="0.35">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5.75" customHeight="1" x14ac:dyDescent="0.35">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5.75" customHeight="1" x14ac:dyDescent="0.35">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5.75" customHeight="1" x14ac:dyDescent="0.35">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5.75" customHeight="1" x14ac:dyDescent="0.35">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5.75" customHeight="1" x14ac:dyDescent="0.35">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5.75" customHeight="1" x14ac:dyDescent="0.35">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5.75" customHeight="1" x14ac:dyDescent="0.35">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5.75" customHeight="1" x14ac:dyDescent="0.35">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5.75" customHeight="1" x14ac:dyDescent="0.35">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5.75" customHeight="1" x14ac:dyDescent="0.35">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5.75" customHeight="1" x14ac:dyDescent="0.35">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5.75" customHeight="1" x14ac:dyDescent="0.35">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5.75" customHeight="1" x14ac:dyDescent="0.35">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5.75" customHeight="1" x14ac:dyDescent="0.35">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5.75" customHeight="1" x14ac:dyDescent="0.35">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5.75" customHeight="1" x14ac:dyDescent="0.35">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5.75" customHeight="1" x14ac:dyDescent="0.35">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5.75" customHeight="1" x14ac:dyDescent="0.35">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5.75" customHeight="1" x14ac:dyDescent="0.35">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5.75" customHeight="1" x14ac:dyDescent="0.35">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5.75" customHeight="1" x14ac:dyDescent="0.35">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5.75" customHeight="1" x14ac:dyDescent="0.35">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5.75" customHeight="1" x14ac:dyDescent="0.35">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5.75" customHeight="1" x14ac:dyDescent="0.35">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5.75" customHeight="1" x14ac:dyDescent="0.35">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5.75" customHeight="1" x14ac:dyDescent="0.35">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5.75" customHeight="1" x14ac:dyDescent="0.35">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5.75" customHeight="1" x14ac:dyDescent="0.35">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5.75" customHeight="1" x14ac:dyDescent="0.35">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5.75" customHeight="1" x14ac:dyDescent="0.35">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5.75" customHeight="1" x14ac:dyDescent="0.35">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5.75" customHeight="1" x14ac:dyDescent="0.35">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5.75" customHeight="1" x14ac:dyDescent="0.35">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5.75" customHeight="1" x14ac:dyDescent="0.35">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5.75" customHeight="1" x14ac:dyDescent="0.35">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5.75" customHeight="1" x14ac:dyDescent="0.35">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5.75" customHeight="1" x14ac:dyDescent="0.35">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5.75" customHeight="1" x14ac:dyDescent="0.35">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5.75" customHeight="1" x14ac:dyDescent="0.35">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5.75" customHeight="1" x14ac:dyDescent="0.35">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5.75" customHeight="1" x14ac:dyDescent="0.35">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5.75" customHeight="1" x14ac:dyDescent="0.35">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5.75" customHeight="1" x14ac:dyDescent="0.35">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5.75" customHeight="1" x14ac:dyDescent="0.35">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5.75" customHeight="1" x14ac:dyDescent="0.35">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5.75" customHeight="1" x14ac:dyDescent="0.35">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5.75" customHeight="1" x14ac:dyDescent="0.35">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5.75" customHeight="1" x14ac:dyDescent="0.35">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5.75" customHeight="1" x14ac:dyDescent="0.35">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5.75" customHeight="1" x14ac:dyDescent="0.35">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5.75" customHeight="1" x14ac:dyDescent="0.35">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5.75" customHeight="1" x14ac:dyDescent="0.35">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5.75" customHeight="1" x14ac:dyDescent="0.35">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5.75" customHeight="1" x14ac:dyDescent="0.35">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5.75" customHeight="1" x14ac:dyDescent="0.35">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5.75" customHeight="1" x14ac:dyDescent="0.35">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5.75" customHeight="1" x14ac:dyDescent="0.35">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5.75" customHeight="1" x14ac:dyDescent="0.35">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5.75" customHeight="1" x14ac:dyDescent="0.35">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5.75" customHeight="1" x14ac:dyDescent="0.35">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5.75" customHeight="1" x14ac:dyDescent="0.35">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5.75" customHeight="1" x14ac:dyDescent="0.35">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5.75" customHeight="1" x14ac:dyDescent="0.35">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5.75" customHeight="1" x14ac:dyDescent="0.35">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5.75" customHeight="1" x14ac:dyDescent="0.35">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5.75" customHeight="1" x14ac:dyDescent="0.35">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5.75" customHeight="1" x14ac:dyDescent="0.35">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5.75" customHeight="1" x14ac:dyDescent="0.35">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5.75" customHeight="1" x14ac:dyDescent="0.35">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5.75" customHeight="1" x14ac:dyDescent="0.35">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5.75" customHeight="1" x14ac:dyDescent="0.35">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5.75" customHeight="1" x14ac:dyDescent="0.35">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5.75" customHeight="1" x14ac:dyDescent="0.35">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5.75" customHeight="1" x14ac:dyDescent="0.35">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5.75" customHeight="1" x14ac:dyDescent="0.35">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5.75" customHeight="1" x14ac:dyDescent="0.35">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5.75" customHeight="1" x14ac:dyDescent="0.35">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5.75" customHeight="1" x14ac:dyDescent="0.35">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5.75" customHeight="1" x14ac:dyDescent="0.35">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5.75" customHeight="1" x14ac:dyDescent="0.35">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5.75" customHeight="1" x14ac:dyDescent="0.35">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5.75" customHeight="1" x14ac:dyDescent="0.35">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5.75" customHeight="1" x14ac:dyDescent="0.35">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5.75" customHeight="1" x14ac:dyDescent="0.35">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5.75" customHeight="1" x14ac:dyDescent="0.35">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5.75" customHeight="1" x14ac:dyDescent="0.35">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5.75" customHeight="1" x14ac:dyDescent="0.35">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5.75" customHeight="1" x14ac:dyDescent="0.35">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5.75" customHeight="1" x14ac:dyDescent="0.35">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5.75" customHeight="1" x14ac:dyDescent="0.35">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5.75" customHeight="1" x14ac:dyDescent="0.35">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5.75" customHeight="1" x14ac:dyDescent="0.35">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5.75" customHeight="1" x14ac:dyDescent="0.35">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5.75" customHeight="1" x14ac:dyDescent="0.35">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5.75" customHeight="1" x14ac:dyDescent="0.35">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5.75" customHeight="1" x14ac:dyDescent="0.35">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5.75" customHeight="1" x14ac:dyDescent="0.35">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5.75" customHeight="1" x14ac:dyDescent="0.35">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5.75" customHeight="1" x14ac:dyDescent="0.35">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5.75" customHeight="1" x14ac:dyDescent="0.35">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5.75" customHeight="1" x14ac:dyDescent="0.35">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5.75" customHeight="1" x14ac:dyDescent="0.35">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5.75" customHeight="1" x14ac:dyDescent="0.35">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5.75" customHeight="1" x14ac:dyDescent="0.35">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5.75" customHeight="1" x14ac:dyDescent="0.35">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5.75" customHeight="1" x14ac:dyDescent="0.35">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5.75" customHeight="1" x14ac:dyDescent="0.35">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5.75" customHeight="1" x14ac:dyDescent="0.35">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5.75" customHeight="1" x14ac:dyDescent="0.35">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5.75" customHeight="1" x14ac:dyDescent="0.35">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5.75" customHeight="1" x14ac:dyDescent="0.35">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5.75" customHeight="1" x14ac:dyDescent="0.35">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5.75" customHeight="1" x14ac:dyDescent="0.35">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5.75" customHeight="1" x14ac:dyDescent="0.35">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5.75" customHeight="1" x14ac:dyDescent="0.35">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5.75" customHeight="1" x14ac:dyDescent="0.35">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5.75" customHeight="1" x14ac:dyDescent="0.35">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5.75" customHeight="1" x14ac:dyDescent="0.35">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5.75" customHeight="1" x14ac:dyDescent="0.35">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5.75" customHeight="1" x14ac:dyDescent="0.35">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5.75" customHeight="1" x14ac:dyDescent="0.35">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5.75" customHeight="1" x14ac:dyDescent="0.35">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5.75" customHeight="1" x14ac:dyDescent="0.35">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5.75" customHeight="1" x14ac:dyDescent="0.35">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5.75" customHeight="1" x14ac:dyDescent="0.35">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5.75" customHeight="1" x14ac:dyDescent="0.35">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5.75" customHeight="1" x14ac:dyDescent="0.35">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5.75" customHeight="1" x14ac:dyDescent="0.35">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5.75" customHeight="1" x14ac:dyDescent="0.35">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5.75" customHeight="1" x14ac:dyDescent="0.35">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5.75" customHeight="1" x14ac:dyDescent="0.35">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5.75" customHeight="1" x14ac:dyDescent="0.35">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5.75" customHeight="1" x14ac:dyDescent="0.35">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5.75" customHeight="1" x14ac:dyDescent="0.35">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5.75" customHeight="1" x14ac:dyDescent="0.35">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5.75" customHeight="1" x14ac:dyDescent="0.35">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5.75" customHeight="1" x14ac:dyDescent="0.35">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5.75" customHeight="1" x14ac:dyDescent="0.35">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5.75" customHeight="1" x14ac:dyDescent="0.35">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5.75" customHeight="1" x14ac:dyDescent="0.35">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5.75" customHeight="1" x14ac:dyDescent="0.35">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5.75" customHeight="1" x14ac:dyDescent="0.35">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5.75" customHeight="1" x14ac:dyDescent="0.35">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5.75" customHeight="1" x14ac:dyDescent="0.35">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5.75" customHeight="1" x14ac:dyDescent="0.35">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5.75" customHeight="1" x14ac:dyDescent="0.35">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5.75" customHeight="1" x14ac:dyDescent="0.35">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5.75" customHeight="1" x14ac:dyDescent="0.35">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5.75" customHeight="1" x14ac:dyDescent="0.35">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5.75" customHeight="1" x14ac:dyDescent="0.35">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5.75" customHeight="1" x14ac:dyDescent="0.35">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5.75" customHeight="1" x14ac:dyDescent="0.35">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5.75" customHeight="1" x14ac:dyDescent="0.35">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5.75" customHeight="1" x14ac:dyDescent="0.35">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5.75" customHeight="1" x14ac:dyDescent="0.35">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5.75" customHeight="1" x14ac:dyDescent="0.35">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5.75" customHeight="1" x14ac:dyDescent="0.35">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5.75" customHeight="1" x14ac:dyDescent="0.35">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5.75" customHeight="1" x14ac:dyDescent="0.35">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5.75" customHeight="1" x14ac:dyDescent="0.35">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5.75" customHeight="1" x14ac:dyDescent="0.35">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5.75" customHeight="1" x14ac:dyDescent="0.35">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5.75" customHeight="1" x14ac:dyDescent="0.35">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5.75" customHeight="1" x14ac:dyDescent="0.35">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5.75" customHeight="1" x14ac:dyDescent="0.35">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5.75" customHeight="1" x14ac:dyDescent="0.35">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5.75" customHeight="1" x14ac:dyDescent="0.35">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5.75" customHeight="1" x14ac:dyDescent="0.35">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5.75" customHeight="1" x14ac:dyDescent="0.35">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5.75" customHeight="1" x14ac:dyDescent="0.35">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5.75" customHeight="1" x14ac:dyDescent="0.35">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5.75" customHeight="1" x14ac:dyDescent="0.35">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5.75" customHeight="1" x14ac:dyDescent="0.35">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5.75" customHeight="1" x14ac:dyDescent="0.35">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5.75" customHeight="1" x14ac:dyDescent="0.35">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5.75" customHeight="1" x14ac:dyDescent="0.35">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5.75" customHeight="1" x14ac:dyDescent="0.35">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5.75" customHeight="1" x14ac:dyDescent="0.35">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5.75" customHeight="1" x14ac:dyDescent="0.35">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5.75" customHeight="1" x14ac:dyDescent="0.35">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5.75" customHeight="1" x14ac:dyDescent="0.35">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5.75" customHeight="1" x14ac:dyDescent="0.35">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5.75" customHeight="1" x14ac:dyDescent="0.35">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5.75" customHeight="1" x14ac:dyDescent="0.35">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5.75" customHeight="1" x14ac:dyDescent="0.35">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5.75" customHeight="1" x14ac:dyDescent="0.35">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5.75" customHeight="1" x14ac:dyDescent="0.35">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5.75" customHeight="1" x14ac:dyDescent="0.35">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5.75" customHeight="1" x14ac:dyDescent="0.35">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5.75" customHeight="1" x14ac:dyDescent="0.35">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5.75" customHeight="1" x14ac:dyDescent="0.35">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5.75" customHeight="1" x14ac:dyDescent="0.35">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5.75" customHeight="1" x14ac:dyDescent="0.35">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5.75" customHeight="1" x14ac:dyDescent="0.35">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5.75" customHeight="1" x14ac:dyDescent="0.35">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5.75" customHeight="1" x14ac:dyDescent="0.35">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5.75" customHeight="1" x14ac:dyDescent="0.35">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5.75" customHeight="1" x14ac:dyDescent="0.35">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5.75" customHeight="1" x14ac:dyDescent="0.35">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5.75" customHeight="1" x14ac:dyDescent="0.35">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5.75" customHeight="1" x14ac:dyDescent="0.35">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5.75" customHeight="1" x14ac:dyDescent="0.35">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5.75" customHeight="1" x14ac:dyDescent="0.35">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5.75" customHeight="1" x14ac:dyDescent="0.35">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5.75" customHeight="1" x14ac:dyDescent="0.35">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5.75" customHeight="1" x14ac:dyDescent="0.35">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5.75" customHeight="1" x14ac:dyDescent="0.35">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5.75" customHeight="1" x14ac:dyDescent="0.35">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5.75" customHeight="1" x14ac:dyDescent="0.35">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5.75" customHeight="1" x14ac:dyDescent="0.35">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5.75" customHeight="1" x14ac:dyDescent="0.35">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5.75" customHeight="1" x14ac:dyDescent="0.35">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5.75" customHeight="1" x14ac:dyDescent="0.35">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5.75" customHeight="1" x14ac:dyDescent="0.35">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5.75" customHeight="1" x14ac:dyDescent="0.35">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5.75" customHeight="1" x14ac:dyDescent="0.35">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5.75" customHeight="1" x14ac:dyDescent="0.35">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5.75" customHeight="1" x14ac:dyDescent="0.35">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5.75" customHeight="1" x14ac:dyDescent="0.35">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5.75" customHeight="1" x14ac:dyDescent="0.35">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5.75" customHeight="1" x14ac:dyDescent="0.35">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5.75" customHeight="1" x14ac:dyDescent="0.35">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5.75" customHeight="1" x14ac:dyDescent="0.35">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5.75" customHeight="1" x14ac:dyDescent="0.35">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5.75" customHeight="1" x14ac:dyDescent="0.35">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5.75" customHeight="1" x14ac:dyDescent="0.35">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5.75" customHeight="1" x14ac:dyDescent="0.35">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5.75" customHeight="1" x14ac:dyDescent="0.35">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5.75" customHeight="1" x14ac:dyDescent="0.35">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5.75" customHeight="1" x14ac:dyDescent="0.35">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5.75" customHeight="1" x14ac:dyDescent="0.35">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5.75" customHeight="1" x14ac:dyDescent="0.35">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5.75" customHeight="1" x14ac:dyDescent="0.35">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5.75" customHeight="1" x14ac:dyDescent="0.35">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5.75" customHeight="1" x14ac:dyDescent="0.35">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5.75" customHeight="1" x14ac:dyDescent="0.35">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5.75" customHeight="1" x14ac:dyDescent="0.35">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5.75" customHeight="1" x14ac:dyDescent="0.35">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5.75" customHeight="1" x14ac:dyDescent="0.35">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5.75" customHeight="1" x14ac:dyDescent="0.35">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5.75" customHeight="1" x14ac:dyDescent="0.35">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5.75" customHeight="1" x14ac:dyDescent="0.35">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5.75" customHeight="1" x14ac:dyDescent="0.35">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5.75" customHeight="1" x14ac:dyDescent="0.35">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5.75" customHeight="1" x14ac:dyDescent="0.35">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5.75" customHeight="1" x14ac:dyDescent="0.35">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5.75" customHeight="1" x14ac:dyDescent="0.35">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5.75" customHeight="1" x14ac:dyDescent="0.35">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5.75" customHeight="1" x14ac:dyDescent="0.35">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5.75" customHeight="1" x14ac:dyDescent="0.35">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5.75" customHeight="1" x14ac:dyDescent="0.35">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5.75" customHeight="1" x14ac:dyDescent="0.35">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5.75" customHeight="1" x14ac:dyDescent="0.35">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5.75" customHeight="1" x14ac:dyDescent="0.35">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5.75" customHeight="1" x14ac:dyDescent="0.35">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5.75" customHeight="1" x14ac:dyDescent="0.35">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5.75" customHeight="1" x14ac:dyDescent="0.35">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5.75" customHeight="1" x14ac:dyDescent="0.35">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5.75" customHeight="1" x14ac:dyDescent="0.35">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5.75" customHeight="1" x14ac:dyDescent="0.35">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5.75" customHeight="1" x14ac:dyDescent="0.35">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5.75" customHeight="1" x14ac:dyDescent="0.35">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5.75" customHeight="1" x14ac:dyDescent="0.35">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5.75" customHeight="1" x14ac:dyDescent="0.35">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5.75" customHeight="1" x14ac:dyDescent="0.35">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5.75" customHeight="1" x14ac:dyDescent="0.35">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5.75" customHeight="1" x14ac:dyDescent="0.35">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5.75" customHeight="1" x14ac:dyDescent="0.35">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5.75" customHeight="1" x14ac:dyDescent="0.35">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5.75" customHeight="1" x14ac:dyDescent="0.35">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5.75" customHeight="1" x14ac:dyDescent="0.35">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5.75" customHeight="1" x14ac:dyDescent="0.35">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5.75" customHeight="1" x14ac:dyDescent="0.35">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5.75" customHeight="1" x14ac:dyDescent="0.35">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5.75" customHeight="1" x14ac:dyDescent="0.35">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5.75" customHeight="1" x14ac:dyDescent="0.35">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5.75" customHeight="1" x14ac:dyDescent="0.35">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5.75" customHeight="1" x14ac:dyDescent="0.35">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5.75" customHeight="1" x14ac:dyDescent="0.35">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5.75" customHeight="1" x14ac:dyDescent="0.35">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5.75" customHeight="1" x14ac:dyDescent="0.35">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5.75" customHeight="1" x14ac:dyDescent="0.35">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5.75" customHeight="1" x14ac:dyDescent="0.35">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5.75" customHeight="1" x14ac:dyDescent="0.35">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5.75" customHeight="1" x14ac:dyDescent="0.35">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5.75" customHeight="1" x14ac:dyDescent="0.35">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5.75" customHeight="1" x14ac:dyDescent="0.35">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5.75" customHeight="1" x14ac:dyDescent="0.35">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5.75" customHeight="1" x14ac:dyDescent="0.35">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5.75" customHeight="1" x14ac:dyDescent="0.35">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5.75" customHeight="1" x14ac:dyDescent="0.35">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5.75" customHeight="1" x14ac:dyDescent="0.35">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5.75" customHeight="1" x14ac:dyDescent="0.35">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5.75" customHeight="1" x14ac:dyDescent="0.35">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5.75" customHeight="1" x14ac:dyDescent="0.35">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5.75" customHeight="1" x14ac:dyDescent="0.35">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5.75" customHeight="1" x14ac:dyDescent="0.35">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5.75" customHeight="1" x14ac:dyDescent="0.35">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5.75" customHeight="1" x14ac:dyDescent="0.35">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5.75" customHeight="1" x14ac:dyDescent="0.35">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5.75" customHeight="1" x14ac:dyDescent="0.35">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5.75" customHeight="1" x14ac:dyDescent="0.35">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5.75" customHeight="1" x14ac:dyDescent="0.35">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5.75" customHeight="1" x14ac:dyDescent="0.35">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5.75" customHeight="1" x14ac:dyDescent="0.35">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5.75" customHeight="1" x14ac:dyDescent="0.35">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5.75" customHeight="1" x14ac:dyDescent="0.35">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5.75" customHeight="1" x14ac:dyDescent="0.35">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5.75" customHeight="1" x14ac:dyDescent="0.35">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5.75" customHeight="1" x14ac:dyDescent="0.35">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5.75" customHeight="1" x14ac:dyDescent="0.35">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5.75" customHeight="1" x14ac:dyDescent="0.35">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5.75" customHeight="1" x14ac:dyDescent="0.35">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5.75" customHeight="1" x14ac:dyDescent="0.35">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5.75" customHeight="1" x14ac:dyDescent="0.35">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5.75" customHeight="1" x14ac:dyDescent="0.35">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5.75" customHeight="1" x14ac:dyDescent="0.35">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5.75" customHeight="1" x14ac:dyDescent="0.35">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5.75" customHeight="1" x14ac:dyDescent="0.35">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5.75" customHeight="1" x14ac:dyDescent="0.35">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5.75" customHeight="1" x14ac:dyDescent="0.35">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5.75" customHeight="1" x14ac:dyDescent="0.35">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5.75" customHeight="1" x14ac:dyDescent="0.35">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5.75" customHeight="1" x14ac:dyDescent="0.35">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5.75" customHeight="1" x14ac:dyDescent="0.35">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5.75" customHeight="1" x14ac:dyDescent="0.35">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5.75" customHeight="1" x14ac:dyDescent="0.35">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5.75" customHeight="1" x14ac:dyDescent="0.35">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5.75" customHeight="1" x14ac:dyDescent="0.35">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5.75" customHeight="1" x14ac:dyDescent="0.35">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5.75" customHeight="1" x14ac:dyDescent="0.35">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5.75" customHeight="1" x14ac:dyDescent="0.35">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5.75" customHeight="1" x14ac:dyDescent="0.35">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5.75" customHeight="1" x14ac:dyDescent="0.35">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5.75" customHeight="1" x14ac:dyDescent="0.35">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5.75" customHeight="1" x14ac:dyDescent="0.35">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5.75" customHeight="1" x14ac:dyDescent="0.35">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5.75" customHeight="1" x14ac:dyDescent="0.35">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5.75" customHeight="1" x14ac:dyDescent="0.35">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5.75" customHeight="1" x14ac:dyDescent="0.35">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5.75" customHeight="1" x14ac:dyDescent="0.35">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5.75" customHeight="1" x14ac:dyDescent="0.35">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5.75" customHeight="1" x14ac:dyDescent="0.35">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5.75" customHeight="1" x14ac:dyDescent="0.35">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5.75" customHeight="1" x14ac:dyDescent="0.35">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5.75" customHeight="1" x14ac:dyDescent="0.35">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5.75" customHeight="1" x14ac:dyDescent="0.35">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5.75" customHeight="1" x14ac:dyDescent="0.35">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5.75" customHeight="1" x14ac:dyDescent="0.35">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5.75" customHeight="1" x14ac:dyDescent="0.35">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5.75" customHeight="1" x14ac:dyDescent="0.35">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5.75" customHeight="1" x14ac:dyDescent="0.35">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5.75" customHeight="1" x14ac:dyDescent="0.35">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5.75" customHeight="1" x14ac:dyDescent="0.35">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5.75" customHeight="1" x14ac:dyDescent="0.35">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5.75" customHeight="1" x14ac:dyDescent="0.35">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5.75" customHeight="1" x14ac:dyDescent="0.35">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5.75" customHeight="1" x14ac:dyDescent="0.35">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5.75" customHeight="1" x14ac:dyDescent="0.35">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5.75" customHeight="1" x14ac:dyDescent="0.35">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5.75" customHeight="1" x14ac:dyDescent="0.35">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5.75" customHeight="1" x14ac:dyDescent="0.35">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5.75" customHeight="1" x14ac:dyDescent="0.35">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5.75" customHeight="1" x14ac:dyDescent="0.35">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5.75" customHeight="1" x14ac:dyDescent="0.35">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5.75" customHeight="1" x14ac:dyDescent="0.35">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5.75" customHeight="1" x14ac:dyDescent="0.35">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5.75" customHeight="1" x14ac:dyDescent="0.35">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5.75" customHeight="1" x14ac:dyDescent="0.35">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5.75" customHeight="1" x14ac:dyDescent="0.35">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5.75" customHeight="1" x14ac:dyDescent="0.35">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5.75" customHeight="1" x14ac:dyDescent="0.35">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5.75" customHeight="1" x14ac:dyDescent="0.35">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5.75" customHeight="1" x14ac:dyDescent="0.35">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5.75" customHeight="1" x14ac:dyDescent="0.35">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5.75" customHeight="1" x14ac:dyDescent="0.35">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5.75" customHeight="1" x14ac:dyDescent="0.35">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5.75" customHeight="1" x14ac:dyDescent="0.35">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5.75" customHeight="1" x14ac:dyDescent="0.35">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5.75" customHeight="1" x14ac:dyDescent="0.35">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5.75" customHeight="1" x14ac:dyDescent="0.35">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5.75" customHeight="1" x14ac:dyDescent="0.35">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5.75" customHeight="1" x14ac:dyDescent="0.35">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5.75" customHeight="1" x14ac:dyDescent="0.35">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5.75" customHeight="1" x14ac:dyDescent="0.35">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5.75" customHeight="1" x14ac:dyDescent="0.35">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5.75" customHeight="1" x14ac:dyDescent="0.35">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5.75" customHeight="1" x14ac:dyDescent="0.35">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5.75" customHeight="1" x14ac:dyDescent="0.35">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5.75" customHeight="1" x14ac:dyDescent="0.35">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5.75" customHeight="1" x14ac:dyDescent="0.35">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5.75" customHeight="1" x14ac:dyDescent="0.35">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5.75" customHeight="1" x14ac:dyDescent="0.35">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5.75" customHeight="1" x14ac:dyDescent="0.35">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5.75" customHeight="1" x14ac:dyDescent="0.35">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5.75" customHeight="1" x14ac:dyDescent="0.35">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5.75" customHeight="1" x14ac:dyDescent="0.35">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5.75" customHeight="1" x14ac:dyDescent="0.35">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5.75" customHeight="1" x14ac:dyDescent="0.35">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5.75" customHeight="1" x14ac:dyDescent="0.35">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5.75" customHeight="1" x14ac:dyDescent="0.35">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5.75" customHeight="1" x14ac:dyDescent="0.35">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5.75" customHeight="1" x14ac:dyDescent="0.35">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5.75" customHeight="1" x14ac:dyDescent="0.35">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5.75" customHeight="1" x14ac:dyDescent="0.35">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5.75" customHeight="1" x14ac:dyDescent="0.35">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5.75" customHeight="1" x14ac:dyDescent="0.35">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5.75" customHeight="1" x14ac:dyDescent="0.35">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5.75" customHeight="1" x14ac:dyDescent="0.35">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5.75" customHeight="1" x14ac:dyDescent="0.35">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5.75" customHeight="1" x14ac:dyDescent="0.35">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5.75" customHeight="1" x14ac:dyDescent="0.35">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5.75" customHeight="1" x14ac:dyDescent="0.35">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5.75" customHeight="1" x14ac:dyDescent="0.35">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5.75" customHeight="1" x14ac:dyDescent="0.35">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5.75" customHeight="1" x14ac:dyDescent="0.35">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5.75" customHeight="1" x14ac:dyDescent="0.35">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5.75" customHeight="1" x14ac:dyDescent="0.35">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5.75" customHeight="1" x14ac:dyDescent="0.35">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5.75" customHeight="1" x14ac:dyDescent="0.35">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5.75" customHeight="1" x14ac:dyDescent="0.35">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5.75" customHeight="1" x14ac:dyDescent="0.35">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5.75" customHeight="1" x14ac:dyDescent="0.35">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5.75" customHeight="1" x14ac:dyDescent="0.35">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5.75" customHeight="1" x14ac:dyDescent="0.35">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5.75" customHeight="1" x14ac:dyDescent="0.35">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5.75" customHeight="1" x14ac:dyDescent="0.35">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5.75" customHeight="1" x14ac:dyDescent="0.35">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5.75" customHeight="1" x14ac:dyDescent="0.35">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5.75" customHeight="1" x14ac:dyDescent="0.35">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5.75" customHeight="1" x14ac:dyDescent="0.35">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5.75" customHeight="1" x14ac:dyDescent="0.35">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5.75" customHeight="1" x14ac:dyDescent="0.35">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5.75" customHeight="1" x14ac:dyDescent="0.35">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5.75" customHeight="1" x14ac:dyDescent="0.35">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5.75" customHeight="1" x14ac:dyDescent="0.35">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5.75" customHeight="1" x14ac:dyDescent="0.35">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5.75" customHeight="1" x14ac:dyDescent="0.35">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5.75" customHeight="1" x14ac:dyDescent="0.35">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5.75" customHeight="1" x14ac:dyDescent="0.35">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5.75" customHeight="1" x14ac:dyDescent="0.35">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5.75" customHeight="1" x14ac:dyDescent="0.35">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5.75" customHeight="1" x14ac:dyDescent="0.35">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5.75" customHeight="1" x14ac:dyDescent="0.35">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5.75" customHeight="1" x14ac:dyDescent="0.35">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5.75" customHeight="1" x14ac:dyDescent="0.35">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5.75" customHeight="1" x14ac:dyDescent="0.35">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5.75" customHeight="1" x14ac:dyDescent="0.35">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5.75" customHeight="1" x14ac:dyDescent="0.35">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5.75" customHeight="1" x14ac:dyDescent="0.35">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5.75" customHeight="1" x14ac:dyDescent="0.35">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5.75" customHeight="1" x14ac:dyDescent="0.35">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5.75" customHeight="1" x14ac:dyDescent="0.35">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5.75" customHeight="1" x14ac:dyDescent="0.35">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5.75" customHeight="1" x14ac:dyDescent="0.35">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5.75" customHeight="1" x14ac:dyDescent="0.35">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5.75" customHeight="1" x14ac:dyDescent="0.35">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5.75" customHeight="1" x14ac:dyDescent="0.35">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5.75" customHeight="1" x14ac:dyDescent="0.35">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5.75" customHeight="1" x14ac:dyDescent="0.35">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5.75" customHeight="1" x14ac:dyDescent="0.35">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5.75" customHeight="1" x14ac:dyDescent="0.35">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5.75" customHeight="1" x14ac:dyDescent="0.35">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5.75" customHeight="1" x14ac:dyDescent="0.35">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5.75" customHeight="1" x14ac:dyDescent="0.35">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5.75" customHeight="1" x14ac:dyDescent="0.35">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5.75" customHeight="1" x14ac:dyDescent="0.35">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5.75" customHeight="1" x14ac:dyDescent="0.35">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5.75" customHeight="1" x14ac:dyDescent="0.35">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5.75" customHeight="1" x14ac:dyDescent="0.35">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5.75" customHeight="1" x14ac:dyDescent="0.35">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5.75" customHeight="1" x14ac:dyDescent="0.35">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5.75" customHeight="1" x14ac:dyDescent="0.35">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5.75" customHeight="1" x14ac:dyDescent="0.35">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5.75" customHeight="1" x14ac:dyDescent="0.35">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5.75" customHeight="1" x14ac:dyDescent="0.35">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5.75" customHeight="1" x14ac:dyDescent="0.35">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5.75" customHeight="1" x14ac:dyDescent="0.35">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5.75" customHeight="1" x14ac:dyDescent="0.35">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5.75" customHeight="1" x14ac:dyDescent="0.35">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5.75" customHeight="1" x14ac:dyDescent="0.35">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5.75" customHeight="1" x14ac:dyDescent="0.35">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5.75" customHeight="1" x14ac:dyDescent="0.35">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5.75" customHeight="1" x14ac:dyDescent="0.35">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5.75" customHeight="1" x14ac:dyDescent="0.35">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5.75" customHeight="1" x14ac:dyDescent="0.35">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5.75" customHeight="1" x14ac:dyDescent="0.35">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5.75" customHeight="1" x14ac:dyDescent="0.35">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5.75" customHeight="1" x14ac:dyDescent="0.35">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5.75" customHeight="1" x14ac:dyDescent="0.35">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5.75" customHeight="1" x14ac:dyDescent="0.35">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5.75" customHeight="1" x14ac:dyDescent="0.35">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5.75" customHeight="1" x14ac:dyDescent="0.35">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5.75" customHeight="1" x14ac:dyDescent="0.35">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5.75" customHeight="1" x14ac:dyDescent="0.35">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5.75" customHeight="1" x14ac:dyDescent="0.35">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5.75" customHeight="1" x14ac:dyDescent="0.35">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5.75" customHeight="1" x14ac:dyDescent="0.35">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5.75" customHeight="1" x14ac:dyDescent="0.35">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5.75" customHeight="1" x14ac:dyDescent="0.35">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5.75" customHeight="1" x14ac:dyDescent="0.35">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5.75" customHeight="1" x14ac:dyDescent="0.35">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5.75" customHeight="1" x14ac:dyDescent="0.35">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5.75" customHeight="1" x14ac:dyDescent="0.35">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5.75" customHeight="1" x14ac:dyDescent="0.35">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5.75" customHeight="1" x14ac:dyDescent="0.35">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5.75" customHeight="1" x14ac:dyDescent="0.35">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5.75" customHeight="1" x14ac:dyDescent="0.35">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5.75" customHeight="1" x14ac:dyDescent="0.35">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5.75" customHeight="1" x14ac:dyDescent="0.35">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5.75" customHeight="1" x14ac:dyDescent="0.35">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5.75" customHeight="1" x14ac:dyDescent="0.35">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5.75" customHeight="1" x14ac:dyDescent="0.35">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5.75" customHeight="1" x14ac:dyDescent="0.35">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5.75" customHeight="1" x14ac:dyDescent="0.35">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5.75" customHeight="1" x14ac:dyDescent="0.35">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5.75" customHeight="1" x14ac:dyDescent="0.35">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5.75" customHeight="1" x14ac:dyDescent="0.35">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5.75" customHeight="1" x14ac:dyDescent="0.35">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5.75" customHeight="1" x14ac:dyDescent="0.35">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5.75" customHeight="1" x14ac:dyDescent="0.35">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5.75" customHeight="1" x14ac:dyDescent="0.35">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5.75" customHeight="1" x14ac:dyDescent="0.35">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5.75" customHeight="1" x14ac:dyDescent="0.35">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5.75" customHeight="1" x14ac:dyDescent="0.35">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5.75" customHeight="1" x14ac:dyDescent="0.35">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5.75" customHeight="1" x14ac:dyDescent="0.35">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5.75" customHeight="1" x14ac:dyDescent="0.35">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5.75" customHeight="1" x14ac:dyDescent="0.35">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5.75" customHeight="1" x14ac:dyDescent="0.35">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5.75" customHeight="1" x14ac:dyDescent="0.35">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5.75" customHeight="1" x14ac:dyDescent="0.35">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5.75" customHeight="1" x14ac:dyDescent="0.35">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5.75" customHeight="1" x14ac:dyDescent="0.35">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5.75" customHeight="1" x14ac:dyDescent="0.35">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5.75" customHeight="1" x14ac:dyDescent="0.35">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5.75" customHeight="1" x14ac:dyDescent="0.35">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5.75" customHeight="1" x14ac:dyDescent="0.35">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5.75" customHeight="1" x14ac:dyDescent="0.35">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5.75" customHeight="1" x14ac:dyDescent="0.35">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5.75" customHeight="1" x14ac:dyDescent="0.35">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5.75" customHeight="1" x14ac:dyDescent="0.35">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5.75" customHeight="1" x14ac:dyDescent="0.35">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5.75" customHeight="1" x14ac:dyDescent="0.35">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5.75" customHeight="1" x14ac:dyDescent="0.35">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5.75" customHeight="1" x14ac:dyDescent="0.35">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5.75" customHeight="1" x14ac:dyDescent="0.35">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5.75" customHeight="1" x14ac:dyDescent="0.35">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5.75" customHeight="1" x14ac:dyDescent="0.35">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5.75" customHeight="1" x14ac:dyDescent="0.35">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5.75" customHeight="1" x14ac:dyDescent="0.35">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5.75" customHeight="1" x14ac:dyDescent="0.35">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5.75" customHeight="1" x14ac:dyDescent="0.35">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5.75" customHeight="1" x14ac:dyDescent="0.35">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5.75" customHeight="1" x14ac:dyDescent="0.35">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5.75" customHeight="1" x14ac:dyDescent="0.35">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5.75" customHeight="1" x14ac:dyDescent="0.35">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5.75" customHeight="1" x14ac:dyDescent="0.35">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5.75" customHeight="1" x14ac:dyDescent="0.35">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5.75" customHeight="1" x14ac:dyDescent="0.35">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5.75" customHeight="1" x14ac:dyDescent="0.35">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5.75" customHeight="1" x14ac:dyDescent="0.35">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5.75" customHeight="1" x14ac:dyDescent="0.35">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5.75" customHeight="1" x14ac:dyDescent="0.35">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5.75" customHeight="1" x14ac:dyDescent="0.35">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5.75" customHeight="1" x14ac:dyDescent="0.35">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5.75" customHeight="1" x14ac:dyDescent="0.35">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5.75" customHeight="1" x14ac:dyDescent="0.35">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5.75" customHeight="1" x14ac:dyDescent="0.35">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5.75" customHeight="1" x14ac:dyDescent="0.35">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5.75" customHeight="1" x14ac:dyDescent="0.35">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5.75" customHeight="1" x14ac:dyDescent="0.35">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5.75" customHeight="1" x14ac:dyDescent="0.35">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5.75" customHeight="1" x14ac:dyDescent="0.35">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5.75" customHeight="1" x14ac:dyDescent="0.35">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5.75" customHeight="1" x14ac:dyDescent="0.35">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5.75" customHeight="1" x14ac:dyDescent="0.35">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5.75" customHeight="1" x14ac:dyDescent="0.35">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5.75" customHeight="1" x14ac:dyDescent="0.35">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5.75" customHeight="1" x14ac:dyDescent="0.35">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5.75" customHeight="1" x14ac:dyDescent="0.35">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5.75" customHeight="1" x14ac:dyDescent="0.35">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5.75" customHeight="1" x14ac:dyDescent="0.35">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5.75" customHeight="1" x14ac:dyDescent="0.35">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5.75" customHeight="1" x14ac:dyDescent="0.35">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5.75" customHeight="1" x14ac:dyDescent="0.35">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5.75" customHeight="1" x14ac:dyDescent="0.35">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5.75" customHeight="1" x14ac:dyDescent="0.35">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5.75" customHeight="1" x14ac:dyDescent="0.35">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5.75" customHeight="1" x14ac:dyDescent="0.35">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5.75" customHeight="1" x14ac:dyDescent="0.35">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5.75" customHeight="1" x14ac:dyDescent="0.35">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5.75" customHeight="1" x14ac:dyDescent="0.35">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5.75" customHeight="1" x14ac:dyDescent="0.35">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5.75" customHeight="1" x14ac:dyDescent="0.35">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5.75" customHeight="1" x14ac:dyDescent="0.35">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5.75" customHeight="1" x14ac:dyDescent="0.35">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5.75" customHeight="1" x14ac:dyDescent="0.35">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5.75" customHeight="1" x14ac:dyDescent="0.35">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5.75" customHeight="1" x14ac:dyDescent="0.35">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5.75" customHeight="1" x14ac:dyDescent="0.35">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5.75" customHeight="1" x14ac:dyDescent="0.35">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5.75" customHeight="1" x14ac:dyDescent="0.35">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5.75" customHeight="1" x14ac:dyDescent="0.35">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5.75" customHeight="1" x14ac:dyDescent="0.35">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5.75" customHeight="1" x14ac:dyDescent="0.35">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5.75" customHeight="1" x14ac:dyDescent="0.35">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5.75" customHeight="1" x14ac:dyDescent="0.35">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5.75" customHeight="1" x14ac:dyDescent="0.35">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5.75" customHeight="1" x14ac:dyDescent="0.35">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5.75" customHeight="1" x14ac:dyDescent="0.35">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5.75" customHeight="1" x14ac:dyDescent="0.35">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5.75" customHeight="1" x14ac:dyDescent="0.35">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5.75" customHeight="1" x14ac:dyDescent="0.35">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5.75" customHeight="1" x14ac:dyDescent="0.35">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AB1000"/>
  <sheetViews>
    <sheetView workbookViewId="0"/>
  </sheetViews>
  <sheetFormatPr defaultColWidth="12.58203125" defaultRowHeight="15" customHeight="1" x14ac:dyDescent="0.3"/>
  <cols>
    <col min="1" max="1" width="10.83203125" customWidth="1"/>
    <col min="2" max="3" width="11" customWidth="1"/>
    <col min="4" max="4" width="49" customWidth="1"/>
    <col min="5" max="7" width="11" customWidth="1"/>
    <col min="8" max="8" width="23.33203125" customWidth="1"/>
    <col min="9" max="9" width="11" customWidth="1"/>
    <col min="10" max="10" width="22.5" customWidth="1"/>
    <col min="11" max="11" width="11" customWidth="1"/>
    <col min="12" max="12" width="17.58203125" customWidth="1"/>
    <col min="13" max="15" width="11" customWidth="1"/>
    <col min="16" max="16" width="20.83203125" customWidth="1"/>
    <col min="17" max="17" width="6.83203125" customWidth="1"/>
    <col min="18" max="18" width="11" customWidth="1"/>
    <col min="19" max="19" width="17" customWidth="1"/>
    <col min="20" max="20" width="11" customWidth="1"/>
    <col min="21" max="21" width="17" customWidth="1"/>
    <col min="22" max="28" width="11" customWidth="1"/>
  </cols>
  <sheetData>
    <row r="1" spans="1:28" ht="15" customHeight="1" x14ac:dyDescent="0.35">
      <c r="A1" s="88" t="s">
        <v>172</v>
      </c>
      <c r="B1" s="89" t="s">
        <v>173</v>
      </c>
      <c r="C1" s="90"/>
      <c r="D1" s="89" t="s">
        <v>174</v>
      </c>
      <c r="E1" s="90"/>
      <c r="F1" s="89" t="s">
        <v>175</v>
      </c>
      <c r="G1" s="90"/>
      <c r="H1" s="89" t="s">
        <v>176</v>
      </c>
      <c r="I1" s="90"/>
      <c r="J1" s="89" t="s">
        <v>177</v>
      </c>
      <c r="K1" s="90"/>
      <c r="L1" s="89" t="s">
        <v>178</v>
      </c>
      <c r="M1" s="90"/>
      <c r="N1" s="89" t="s">
        <v>15</v>
      </c>
      <c r="O1" s="90"/>
      <c r="P1" s="91" t="s">
        <v>179</v>
      </c>
      <c r="Q1" s="91" t="s">
        <v>180</v>
      </c>
      <c r="R1" s="90"/>
      <c r="S1" s="89" t="s">
        <v>181</v>
      </c>
      <c r="T1" s="90"/>
      <c r="U1" s="90"/>
      <c r="V1" s="90"/>
      <c r="W1" s="89" t="s">
        <v>182</v>
      </c>
      <c r="X1" s="89"/>
      <c r="Y1" s="89" t="s">
        <v>183</v>
      </c>
      <c r="Z1" s="90"/>
      <c r="AA1" s="90"/>
      <c r="AB1" s="89" t="s">
        <v>184</v>
      </c>
    </row>
    <row r="2" spans="1:28" ht="14.25" customHeight="1" x14ac:dyDescent="0.35">
      <c r="A2" s="92" t="s">
        <v>41</v>
      </c>
      <c r="B2" s="90">
        <v>1</v>
      </c>
      <c r="C2" s="90"/>
      <c r="D2" s="90" t="s">
        <v>185</v>
      </c>
      <c r="E2" s="90"/>
      <c r="F2" s="90" t="s">
        <v>41</v>
      </c>
      <c r="G2" s="90"/>
      <c r="H2" s="90" t="s">
        <v>186</v>
      </c>
      <c r="I2" s="90"/>
      <c r="J2" s="90" t="s">
        <v>187</v>
      </c>
      <c r="K2" s="90"/>
      <c r="L2" s="90" t="s">
        <v>188</v>
      </c>
      <c r="M2" s="90"/>
      <c r="N2" s="90" t="s">
        <v>189</v>
      </c>
      <c r="O2" s="90"/>
      <c r="P2" s="2" t="s">
        <v>117</v>
      </c>
      <c r="Q2" s="93">
        <v>3</v>
      </c>
      <c r="R2" s="90"/>
      <c r="S2" s="90" t="s">
        <v>160</v>
      </c>
      <c r="T2" s="90">
        <v>0</v>
      </c>
      <c r="U2" s="90" t="s">
        <v>160</v>
      </c>
      <c r="V2" s="90"/>
      <c r="W2" s="90" t="s">
        <v>190</v>
      </c>
      <c r="X2" s="90"/>
      <c r="Y2" s="90" t="s">
        <v>191</v>
      </c>
      <c r="Z2" s="90"/>
      <c r="AA2" s="90"/>
      <c r="AB2" s="90" t="s">
        <v>192</v>
      </c>
    </row>
    <row r="3" spans="1:28" ht="14.25" customHeight="1" x14ac:dyDescent="0.35">
      <c r="A3" s="92" t="s">
        <v>193</v>
      </c>
      <c r="B3" s="90">
        <v>0.5</v>
      </c>
      <c r="C3" s="90"/>
      <c r="D3" s="90" t="s">
        <v>194</v>
      </c>
      <c r="E3" s="90"/>
      <c r="F3" s="90" t="s">
        <v>195</v>
      </c>
      <c r="G3" s="90"/>
      <c r="H3" s="90" t="s">
        <v>196</v>
      </c>
      <c r="I3" s="90"/>
      <c r="J3" s="90" t="s">
        <v>197</v>
      </c>
      <c r="K3" s="90"/>
      <c r="L3" s="90" t="s">
        <v>198</v>
      </c>
      <c r="M3" s="90"/>
      <c r="N3" s="90" t="s">
        <v>199</v>
      </c>
      <c r="O3" s="90"/>
      <c r="P3" s="2" t="s">
        <v>200</v>
      </c>
      <c r="Q3" s="93">
        <v>2</v>
      </c>
      <c r="R3" s="90"/>
      <c r="S3" s="90" t="s">
        <v>159</v>
      </c>
      <c r="T3" s="90">
        <v>0.35</v>
      </c>
      <c r="U3" s="90" t="s">
        <v>159</v>
      </c>
      <c r="V3" s="90"/>
      <c r="W3" s="90" t="s">
        <v>201</v>
      </c>
      <c r="X3" s="90"/>
      <c r="Y3" s="90" t="s">
        <v>202</v>
      </c>
      <c r="Z3" s="90"/>
      <c r="AA3" s="90"/>
      <c r="AB3" s="90" t="s">
        <v>203</v>
      </c>
    </row>
    <row r="4" spans="1:28" ht="14.25" customHeight="1" x14ac:dyDescent="0.35">
      <c r="A4" s="90" t="s">
        <v>195</v>
      </c>
      <c r="B4" s="90">
        <v>0</v>
      </c>
      <c r="C4" s="90"/>
      <c r="D4" s="90" t="s">
        <v>204</v>
      </c>
      <c r="E4" s="90"/>
      <c r="F4" s="90"/>
      <c r="G4" s="90"/>
      <c r="H4" s="90" t="s">
        <v>205</v>
      </c>
      <c r="I4" s="90"/>
      <c r="J4" s="90" t="s">
        <v>206</v>
      </c>
      <c r="K4" s="90"/>
      <c r="L4" s="90" t="s">
        <v>207</v>
      </c>
      <c r="M4" s="90"/>
      <c r="N4" s="90" t="s">
        <v>208</v>
      </c>
      <c r="O4" s="90"/>
      <c r="P4" s="2" t="s">
        <v>209</v>
      </c>
      <c r="Q4" s="93">
        <v>1</v>
      </c>
      <c r="R4" s="90"/>
      <c r="S4" s="90" t="s">
        <v>8</v>
      </c>
      <c r="T4" s="90">
        <v>0.625</v>
      </c>
      <c r="U4" s="90" t="s">
        <v>8</v>
      </c>
      <c r="V4" s="90"/>
      <c r="W4" s="90" t="s">
        <v>210</v>
      </c>
      <c r="X4" s="90"/>
      <c r="Y4" s="90" t="s">
        <v>211</v>
      </c>
      <c r="Z4" s="90"/>
      <c r="AA4" s="90"/>
      <c r="AB4" s="90" t="s">
        <v>212</v>
      </c>
    </row>
    <row r="5" spans="1:28" ht="14.25" customHeight="1" x14ac:dyDescent="0.35">
      <c r="A5" s="92" t="s">
        <v>162</v>
      </c>
      <c r="B5" s="90"/>
      <c r="C5" s="90"/>
      <c r="D5" s="90" t="s">
        <v>213</v>
      </c>
      <c r="E5" s="90"/>
      <c r="F5" s="90"/>
      <c r="G5" s="90"/>
      <c r="H5" s="90" t="s">
        <v>214</v>
      </c>
      <c r="I5" s="90"/>
      <c r="J5" s="90" t="s">
        <v>215</v>
      </c>
      <c r="K5" s="90"/>
      <c r="L5" s="90" t="s">
        <v>216</v>
      </c>
      <c r="M5" s="90"/>
      <c r="N5" s="90" t="s">
        <v>217</v>
      </c>
      <c r="O5" s="90"/>
      <c r="P5" s="2" t="s">
        <v>218</v>
      </c>
      <c r="Q5" s="93">
        <v>0</v>
      </c>
      <c r="R5" s="90"/>
      <c r="S5" s="90" t="s">
        <v>158</v>
      </c>
      <c r="T5" s="90">
        <v>0.875</v>
      </c>
      <c r="U5" s="90" t="s">
        <v>158</v>
      </c>
      <c r="V5" s="90"/>
      <c r="W5" s="90"/>
      <c r="X5" s="90"/>
      <c r="Y5" s="90" t="s">
        <v>219</v>
      </c>
      <c r="Z5" s="90"/>
      <c r="AA5" s="90"/>
      <c r="AB5" s="90" t="s">
        <v>220</v>
      </c>
    </row>
    <row r="6" spans="1:28" ht="14.25" customHeight="1" x14ac:dyDescent="0.35">
      <c r="A6" s="90"/>
      <c r="B6" s="90"/>
      <c r="C6" s="90"/>
      <c r="D6" s="90" t="s">
        <v>221</v>
      </c>
      <c r="E6" s="90"/>
      <c r="F6" s="90"/>
      <c r="G6" s="90"/>
      <c r="H6" s="90" t="s">
        <v>222</v>
      </c>
      <c r="I6" s="90"/>
      <c r="J6" s="90" t="s">
        <v>223</v>
      </c>
      <c r="K6" s="90"/>
      <c r="L6" s="90" t="s">
        <v>224</v>
      </c>
      <c r="M6" s="90"/>
      <c r="N6" s="90" t="s">
        <v>225</v>
      </c>
      <c r="O6" s="90"/>
      <c r="P6" s="90"/>
      <c r="Q6" s="90"/>
      <c r="R6" s="90"/>
      <c r="S6" s="90" t="s">
        <v>157</v>
      </c>
      <c r="T6" s="90">
        <v>0.96</v>
      </c>
      <c r="U6" s="90" t="s">
        <v>157</v>
      </c>
      <c r="V6" s="90"/>
      <c r="W6" s="90"/>
      <c r="X6" s="90"/>
      <c r="Y6" s="90" t="s">
        <v>226</v>
      </c>
      <c r="Z6" s="90"/>
      <c r="AA6" s="90"/>
      <c r="AB6" s="90" t="s">
        <v>227</v>
      </c>
    </row>
    <row r="7" spans="1:28" ht="14.25" customHeight="1" x14ac:dyDescent="0.35">
      <c r="A7" s="90"/>
      <c r="B7" s="90"/>
      <c r="C7" s="90"/>
      <c r="D7" s="90" t="s">
        <v>228</v>
      </c>
      <c r="E7" s="90"/>
      <c r="F7" s="90"/>
      <c r="G7" s="90"/>
      <c r="H7" s="90" t="s">
        <v>229</v>
      </c>
      <c r="I7" s="90"/>
      <c r="J7" s="90"/>
      <c r="K7" s="90"/>
      <c r="L7" s="90" t="s">
        <v>230</v>
      </c>
      <c r="M7" s="90"/>
      <c r="N7" s="90" t="s">
        <v>231</v>
      </c>
      <c r="O7" s="90"/>
      <c r="P7" s="90"/>
      <c r="Q7" s="90"/>
      <c r="R7" s="90"/>
      <c r="S7" s="90"/>
      <c r="T7" s="90"/>
      <c r="U7" s="90"/>
      <c r="V7" s="90"/>
      <c r="W7" s="90"/>
      <c r="X7" s="90"/>
      <c r="Y7" s="90" t="s">
        <v>232</v>
      </c>
      <c r="Z7" s="90"/>
      <c r="AA7" s="90"/>
      <c r="AB7" s="90" t="s">
        <v>233</v>
      </c>
    </row>
    <row r="8" spans="1:28" ht="14.25" customHeight="1" x14ac:dyDescent="0.35">
      <c r="A8" s="90"/>
      <c r="B8" s="90"/>
      <c r="C8" s="90"/>
      <c r="D8" s="90" t="s">
        <v>234</v>
      </c>
      <c r="E8" s="90"/>
      <c r="F8" s="90"/>
      <c r="G8" s="90"/>
      <c r="H8" s="90" t="s">
        <v>235</v>
      </c>
      <c r="I8" s="90"/>
      <c r="J8" s="90"/>
      <c r="K8" s="90"/>
      <c r="L8" s="90"/>
      <c r="M8" s="90"/>
      <c r="N8" s="90"/>
      <c r="O8" s="90"/>
      <c r="P8" s="90"/>
      <c r="Q8" s="90"/>
      <c r="R8" s="90"/>
      <c r="S8" s="90"/>
      <c r="T8" s="90"/>
      <c r="U8" s="90"/>
      <c r="V8" s="90"/>
      <c r="W8" s="90"/>
      <c r="X8" s="90"/>
      <c r="Y8" s="90"/>
      <c r="Z8" s="90"/>
      <c r="AA8" s="90"/>
      <c r="AB8" s="90"/>
    </row>
    <row r="9" spans="1:28" ht="14.25" customHeight="1" x14ac:dyDescent="0.35">
      <c r="A9" s="90"/>
      <c r="B9" s="90"/>
      <c r="C9" s="90"/>
      <c r="D9" s="90"/>
      <c r="E9" s="90"/>
      <c r="F9" s="90"/>
      <c r="G9" s="90"/>
      <c r="H9" s="90" t="s">
        <v>236</v>
      </c>
      <c r="I9" s="90"/>
      <c r="J9" s="90"/>
      <c r="K9" s="90"/>
      <c r="L9" s="90"/>
      <c r="M9" s="90"/>
      <c r="N9" s="90"/>
      <c r="O9" s="90"/>
      <c r="P9" s="90"/>
      <c r="Q9" s="90"/>
      <c r="R9" s="90"/>
      <c r="S9" s="90"/>
      <c r="T9" s="90"/>
      <c r="U9" s="90"/>
      <c r="V9" s="90"/>
      <c r="W9" s="90"/>
      <c r="X9" s="90"/>
      <c r="Y9" s="90"/>
      <c r="Z9" s="90"/>
      <c r="AA9" s="90"/>
      <c r="AB9" s="90"/>
    </row>
    <row r="10" spans="1:28" ht="14.25" customHeight="1" x14ac:dyDescent="0.35">
      <c r="A10" s="90"/>
      <c r="B10" s="90"/>
      <c r="C10" s="90"/>
      <c r="D10" s="90"/>
      <c r="E10" s="90"/>
      <c r="F10" s="90"/>
      <c r="G10" s="90"/>
      <c r="H10" s="90" t="s">
        <v>237</v>
      </c>
      <c r="I10" s="90"/>
      <c r="J10" s="90"/>
      <c r="K10" s="90"/>
      <c r="L10" s="90"/>
      <c r="M10" s="90"/>
      <c r="N10" s="90"/>
      <c r="O10" s="90"/>
      <c r="P10" s="90"/>
      <c r="Q10" s="90"/>
      <c r="R10" s="90"/>
      <c r="S10" s="90"/>
      <c r="T10" s="90"/>
      <c r="U10" s="90"/>
      <c r="V10" s="90"/>
      <c r="W10" s="90"/>
      <c r="X10" s="90"/>
      <c r="Y10" s="90"/>
      <c r="Z10" s="90"/>
      <c r="AA10" s="90"/>
      <c r="AB10" s="90"/>
    </row>
    <row r="11" spans="1:28" ht="14.25" customHeight="1" x14ac:dyDescent="0.3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row>
    <row r="12" spans="1:28" ht="14.25" customHeight="1" x14ac:dyDescent="0.3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row>
    <row r="13" spans="1:28" ht="14.25" customHeight="1" x14ac:dyDescent="0.3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row>
    <row r="14" spans="1:28" ht="14.25" customHeight="1" x14ac:dyDescent="0.3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ht="14.25" customHeight="1" x14ac:dyDescent="0.3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row>
    <row r="16" spans="1:28" ht="14.25" customHeight="1" x14ac:dyDescent="0.3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row>
    <row r="17" spans="1:28" ht="14.25" customHeight="1" x14ac:dyDescent="0.3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28" ht="14.25" customHeight="1" x14ac:dyDescent="0.3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1:28" ht="14.25" customHeight="1" x14ac:dyDescent="0.3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1:28" ht="14.25" customHeight="1" x14ac:dyDescent="0.3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1:28" ht="14.25" customHeight="1" x14ac:dyDescent="0.3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row r="22" spans="1:28" ht="14.25" customHeight="1" x14ac:dyDescent="0.3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row>
    <row r="23" spans="1:28" ht="14.25" customHeight="1" x14ac:dyDescent="0.3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28" ht="14.25" customHeight="1" x14ac:dyDescent="0.3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row>
    <row r="25" spans="1:28" ht="14.25" customHeight="1" x14ac:dyDescent="0.3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1:28" ht="14.25" customHeight="1" x14ac:dyDescent="0.3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1:28" ht="14.25" customHeight="1" x14ac:dyDescent="0.3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1:28" ht="14.25" customHeight="1" x14ac:dyDescent="0.3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1:28" ht="14.25" customHeight="1" x14ac:dyDescent="0.3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1:28" ht="14.25" customHeight="1" x14ac:dyDescent="0.3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28" ht="14.25" customHeight="1" x14ac:dyDescent="0.3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28" ht="14.25" customHeight="1" x14ac:dyDescent="0.3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1:28" ht="14.25" customHeight="1" x14ac:dyDescent="0.3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1:28" ht="14.25" customHeight="1" x14ac:dyDescent="0.3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1:28" ht="14.25" customHeight="1" x14ac:dyDescent="0.3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1:28" ht="14.25" customHeight="1" x14ac:dyDescent="0.3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1:28" ht="14.25" customHeight="1" x14ac:dyDescent="0.3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1:28" ht="14.25" customHeight="1" x14ac:dyDescent="0.3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row r="39" spans="1:28" ht="14.25" customHeight="1" x14ac:dyDescent="0.3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row>
    <row r="40" spans="1:28" ht="14.25" customHeight="1" x14ac:dyDescent="0.3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row>
    <row r="41" spans="1:28" ht="14.25" customHeight="1" x14ac:dyDescent="0.3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row>
    <row r="42" spans="1:28" ht="14.25" customHeight="1" x14ac:dyDescent="0.3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row>
    <row r="43" spans="1:28" ht="14.25" customHeight="1" x14ac:dyDescent="0.3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row>
    <row r="44" spans="1:28" ht="14.25" customHeight="1" x14ac:dyDescent="0.3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row>
    <row r="45" spans="1:28" ht="14.25" customHeight="1" x14ac:dyDescent="0.3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row>
    <row r="46" spans="1:28" ht="14.25" customHeight="1" x14ac:dyDescent="0.3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row>
    <row r="47" spans="1:28" ht="14.25" customHeight="1" x14ac:dyDescent="0.3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row>
    <row r="48" spans="1:28" ht="14.25" customHeight="1" x14ac:dyDescent="0.3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row>
    <row r="49" spans="1:28" ht="14.25" customHeight="1" x14ac:dyDescent="0.3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row>
    <row r="50" spans="1:28" ht="14.25" customHeight="1" x14ac:dyDescent="0.3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row>
    <row r="51" spans="1:28" ht="14.25" customHeight="1" x14ac:dyDescent="0.3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row>
    <row r="52" spans="1:28" ht="14.25" customHeight="1" x14ac:dyDescent="0.3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row>
    <row r="53" spans="1:28" ht="14.25" customHeight="1" x14ac:dyDescent="0.3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row>
    <row r="54" spans="1:28" ht="14.25" customHeight="1" x14ac:dyDescent="0.3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row>
    <row r="55" spans="1:28" ht="14.25" customHeight="1" x14ac:dyDescent="0.3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row>
    <row r="56" spans="1:28" ht="14.25" customHeight="1" x14ac:dyDescent="0.3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row>
    <row r="57" spans="1:28" ht="14.25" customHeight="1" x14ac:dyDescent="0.3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row>
    <row r="58" spans="1:28" ht="14.25" customHeight="1" x14ac:dyDescent="0.3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row>
    <row r="59" spans="1:28" ht="14.25" customHeight="1" x14ac:dyDescent="0.3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row>
    <row r="60" spans="1:28" ht="14.25" customHeight="1" x14ac:dyDescent="0.3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row>
    <row r="61" spans="1:28" ht="14.25" customHeight="1" x14ac:dyDescent="0.3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row>
    <row r="62" spans="1:28" ht="14.25" customHeight="1" x14ac:dyDescent="0.3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row>
    <row r="63" spans="1:28" ht="14.25" customHeight="1" x14ac:dyDescent="0.3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row>
    <row r="64" spans="1:28" ht="14.25" customHeight="1" x14ac:dyDescent="0.3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row r="65" spans="1:28" ht="14.25" customHeight="1" x14ac:dyDescent="0.3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row>
    <row r="66" spans="1:28" ht="14.25" customHeight="1" x14ac:dyDescent="0.3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row>
    <row r="67" spans="1:28" ht="14.25" customHeight="1" x14ac:dyDescent="0.3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row>
    <row r="68" spans="1:28" ht="14.25" customHeight="1" x14ac:dyDescent="0.3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row>
    <row r="69" spans="1:28" ht="14.25" customHeight="1" x14ac:dyDescent="0.3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row>
    <row r="70" spans="1:28" ht="14.25" customHeight="1" x14ac:dyDescent="0.3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row>
    <row r="71" spans="1:28" ht="14.25" customHeight="1" x14ac:dyDescent="0.3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row>
    <row r="72" spans="1:28" ht="14.25" customHeight="1" x14ac:dyDescent="0.3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row>
    <row r="73" spans="1:28" ht="14.25" customHeight="1" x14ac:dyDescent="0.3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row>
    <row r="74" spans="1:28" ht="14.25" customHeight="1" x14ac:dyDescent="0.3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row>
    <row r="75" spans="1:28" ht="14.25" customHeight="1" x14ac:dyDescent="0.3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row>
    <row r="76" spans="1:28" ht="14.25" customHeight="1" x14ac:dyDescent="0.3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row>
    <row r="77" spans="1:28" ht="14.25" customHeight="1" x14ac:dyDescent="0.3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row>
    <row r="78" spans="1:28" ht="14.25" customHeight="1" x14ac:dyDescent="0.3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row>
    <row r="79" spans="1:28" ht="14.25" customHeight="1" x14ac:dyDescent="0.3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row>
    <row r="80" spans="1:28" ht="14.25" customHeight="1" x14ac:dyDescent="0.3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row>
    <row r="81" spans="1:28" ht="14.25" customHeight="1" x14ac:dyDescent="0.3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row>
    <row r="82" spans="1:28" ht="14.25" customHeight="1" x14ac:dyDescent="0.3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row>
    <row r="83" spans="1:28" ht="14.25" customHeight="1" x14ac:dyDescent="0.3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row>
    <row r="84" spans="1:28" ht="14.25" customHeight="1" x14ac:dyDescent="0.3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row>
    <row r="85" spans="1:28" ht="14.25" customHeight="1" x14ac:dyDescent="0.3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row>
    <row r="86" spans="1:28" ht="14.25" customHeight="1" x14ac:dyDescent="0.3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row>
    <row r="87" spans="1:28" ht="14.25" customHeight="1" x14ac:dyDescent="0.3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row>
    <row r="88" spans="1:28" ht="14.25" customHeight="1" x14ac:dyDescent="0.3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row>
    <row r="89" spans="1:28" ht="14.25" customHeight="1" x14ac:dyDescent="0.3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row>
    <row r="90" spans="1:28" ht="14.25" customHeight="1" x14ac:dyDescent="0.3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row>
    <row r="91" spans="1:28" ht="14.25" customHeight="1" x14ac:dyDescent="0.3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row>
    <row r="92" spans="1:28" ht="14.25" customHeight="1" x14ac:dyDescent="0.3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row>
    <row r="93" spans="1:28" ht="14.25" customHeight="1" x14ac:dyDescent="0.3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row>
    <row r="94" spans="1:28" ht="14.25" customHeight="1" x14ac:dyDescent="0.3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row>
    <row r="95" spans="1:28" ht="14.25" customHeight="1" x14ac:dyDescent="0.3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row>
    <row r="96" spans="1:28" ht="14.25" customHeight="1" x14ac:dyDescent="0.3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row>
    <row r="97" spans="1:28" ht="14.25" customHeight="1" x14ac:dyDescent="0.3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row>
    <row r="98" spans="1:28" ht="14.25" customHeight="1" x14ac:dyDescent="0.3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row>
    <row r="99" spans="1:28" ht="14.25" customHeight="1" x14ac:dyDescent="0.3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row>
    <row r="100" spans="1:28" ht="14.25" customHeight="1" x14ac:dyDescent="0.3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row>
    <row r="101" spans="1:28" ht="14.25" customHeight="1" x14ac:dyDescent="0.3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row>
    <row r="102" spans="1:28" ht="14.25" customHeight="1" x14ac:dyDescent="0.3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row>
    <row r="103" spans="1:28" ht="14.25" customHeight="1" x14ac:dyDescent="0.3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row>
    <row r="104" spans="1:28" ht="14.25" customHeight="1" x14ac:dyDescent="0.3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row>
    <row r="105" spans="1:28" ht="14.25" customHeight="1" x14ac:dyDescent="0.3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row>
    <row r="106" spans="1:28" ht="14.25" customHeight="1" x14ac:dyDescent="0.3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row>
    <row r="107" spans="1:28" ht="14.25" customHeight="1" x14ac:dyDescent="0.3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row>
    <row r="108" spans="1:28" ht="14.25" customHeight="1" x14ac:dyDescent="0.3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row>
    <row r="109" spans="1:28" ht="14.25" customHeight="1" x14ac:dyDescent="0.3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row>
    <row r="110" spans="1:28" ht="14.25" customHeight="1" x14ac:dyDescent="0.3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row>
    <row r="111" spans="1:28" ht="14.25" customHeight="1" x14ac:dyDescent="0.3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row>
    <row r="112" spans="1:28" ht="14.25" customHeight="1" x14ac:dyDescent="0.3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row>
    <row r="113" spans="1:28" ht="14.25" customHeight="1" x14ac:dyDescent="0.3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row>
    <row r="114" spans="1:28" ht="14.25" customHeight="1" x14ac:dyDescent="0.3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row>
    <row r="115" spans="1:28" ht="14.25" customHeight="1" x14ac:dyDescent="0.3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row>
    <row r="116" spans="1:28" ht="14.25" customHeight="1" x14ac:dyDescent="0.3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row>
    <row r="117" spans="1:28" ht="14.25" customHeight="1" x14ac:dyDescent="0.3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row>
    <row r="118" spans="1:28" ht="14.25" customHeight="1" x14ac:dyDescent="0.3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row>
    <row r="119" spans="1:28" ht="14.25" customHeight="1" x14ac:dyDescent="0.3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row>
    <row r="120" spans="1:28" ht="14.25" customHeight="1" x14ac:dyDescent="0.3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row>
    <row r="121" spans="1:28" ht="14.25" customHeight="1" x14ac:dyDescent="0.3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row>
    <row r="122" spans="1:28" ht="14.25" customHeight="1" x14ac:dyDescent="0.3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row>
    <row r="123" spans="1:28" ht="14.25" customHeight="1" x14ac:dyDescent="0.3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row>
    <row r="124" spans="1:28" ht="14.25" customHeight="1" x14ac:dyDescent="0.3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row>
    <row r="125" spans="1:28" ht="14.25" customHeight="1" x14ac:dyDescent="0.3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row>
    <row r="126" spans="1:28" ht="14.25" customHeight="1" x14ac:dyDescent="0.3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row>
    <row r="127" spans="1:28" ht="14.25" customHeight="1" x14ac:dyDescent="0.3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row>
    <row r="128" spans="1:28" ht="14.25" customHeight="1" x14ac:dyDescent="0.3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row>
    <row r="129" spans="1:28" ht="14.25" customHeight="1" x14ac:dyDescent="0.3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row>
    <row r="130" spans="1:28" ht="14.25" customHeight="1" x14ac:dyDescent="0.3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row>
    <row r="131" spans="1:28" ht="14.25" customHeight="1" x14ac:dyDescent="0.3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row>
    <row r="132" spans="1:28" ht="14.25" customHeight="1" x14ac:dyDescent="0.3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row>
    <row r="133" spans="1:28" ht="14.25" customHeight="1" x14ac:dyDescent="0.3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row>
    <row r="134" spans="1:28" ht="14.25" customHeight="1" x14ac:dyDescent="0.3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row>
    <row r="135" spans="1:28" ht="14.25" customHeight="1" x14ac:dyDescent="0.3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row>
    <row r="136" spans="1:28" ht="14.25" customHeight="1" x14ac:dyDescent="0.3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row>
    <row r="137" spans="1:28" ht="14.25" customHeight="1" x14ac:dyDescent="0.3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row>
    <row r="138" spans="1:28" ht="14.25" customHeight="1" x14ac:dyDescent="0.3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row>
    <row r="139" spans="1:28" ht="14.25" customHeight="1" x14ac:dyDescent="0.3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row>
    <row r="140" spans="1:28" ht="14.25" customHeight="1" x14ac:dyDescent="0.3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row>
    <row r="141" spans="1:28" ht="14.25" customHeight="1" x14ac:dyDescent="0.3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row>
    <row r="142" spans="1:28" ht="14.25" customHeight="1" x14ac:dyDescent="0.3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row>
    <row r="143" spans="1:28" ht="14.25" customHeight="1" x14ac:dyDescent="0.3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row>
    <row r="144" spans="1:28" ht="14.25" customHeight="1" x14ac:dyDescent="0.3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row>
    <row r="145" spans="1:28" ht="14.25" customHeight="1" x14ac:dyDescent="0.3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row>
    <row r="146" spans="1:28" ht="14.25" customHeight="1" x14ac:dyDescent="0.3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row>
    <row r="147" spans="1:28" ht="14.25" customHeight="1" x14ac:dyDescent="0.3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row>
    <row r="148" spans="1:28" ht="14.25" customHeight="1" x14ac:dyDescent="0.3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row>
    <row r="149" spans="1:28" ht="14.25" customHeight="1" x14ac:dyDescent="0.3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row>
    <row r="150" spans="1:28" ht="14.25" customHeight="1" x14ac:dyDescent="0.3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row>
    <row r="151" spans="1:28" ht="14.25" customHeight="1" x14ac:dyDescent="0.3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row>
    <row r="152" spans="1:28" ht="14.25" customHeight="1" x14ac:dyDescent="0.3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row>
    <row r="153" spans="1:28" ht="14.25" customHeight="1" x14ac:dyDescent="0.3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row>
    <row r="154" spans="1:28" ht="14.25" customHeight="1" x14ac:dyDescent="0.3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row>
    <row r="155" spans="1:28" ht="14.25" customHeight="1" x14ac:dyDescent="0.3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row>
    <row r="156" spans="1:28" ht="14.25" customHeight="1" x14ac:dyDescent="0.3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row>
    <row r="157" spans="1:28" ht="14.25" customHeight="1" x14ac:dyDescent="0.3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row>
    <row r="158" spans="1:28" ht="14.25" customHeight="1" x14ac:dyDescent="0.3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row>
    <row r="159" spans="1:28" ht="14.25" customHeight="1" x14ac:dyDescent="0.3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row>
    <row r="160" spans="1:28" ht="14.25" customHeight="1" x14ac:dyDescent="0.3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row>
    <row r="161" spans="1:28" ht="14.25" customHeight="1" x14ac:dyDescent="0.3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row>
    <row r="162" spans="1:28" ht="14.25" customHeight="1" x14ac:dyDescent="0.3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row>
    <row r="163" spans="1:28" ht="14.25" customHeight="1" x14ac:dyDescent="0.3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row>
    <row r="164" spans="1:28" ht="14.25" customHeight="1" x14ac:dyDescent="0.3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row>
    <row r="165" spans="1:28" ht="14.25" customHeight="1" x14ac:dyDescent="0.3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row>
    <row r="166" spans="1:28" ht="14.25" customHeight="1" x14ac:dyDescent="0.3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row>
    <row r="167" spans="1:28" ht="14.25" customHeight="1" x14ac:dyDescent="0.3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row>
    <row r="168" spans="1:28" ht="14.25" customHeight="1" x14ac:dyDescent="0.3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row>
    <row r="169" spans="1:28" ht="14.25" customHeight="1" x14ac:dyDescent="0.3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row>
    <row r="170" spans="1:28" ht="14.25" customHeight="1" x14ac:dyDescent="0.3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row>
    <row r="171" spans="1:28" ht="14.25" customHeight="1" x14ac:dyDescent="0.3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row>
    <row r="172" spans="1:28" ht="14.25" customHeight="1" x14ac:dyDescent="0.3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28" ht="14.25" customHeight="1" x14ac:dyDescent="0.3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28" ht="14.25" customHeight="1" x14ac:dyDescent="0.3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row>
    <row r="175" spans="1:28" ht="14.25" customHeight="1" x14ac:dyDescent="0.3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row>
    <row r="176" spans="1:28" ht="14.25" customHeight="1" x14ac:dyDescent="0.3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row>
    <row r="177" spans="1:28" ht="14.25" customHeight="1" x14ac:dyDescent="0.3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row>
    <row r="178" spans="1:28" ht="14.25" customHeight="1" x14ac:dyDescent="0.3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25" customHeight="1" x14ac:dyDescent="0.3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row>
    <row r="180" spans="1:28" ht="14.25" customHeight="1" x14ac:dyDescent="0.3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row>
    <row r="181" spans="1:28" ht="14.25" customHeight="1" x14ac:dyDescent="0.3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row>
    <row r="182" spans="1:28" ht="14.25" customHeight="1" x14ac:dyDescent="0.3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row>
    <row r="183" spans="1:28" ht="14.25" customHeight="1" x14ac:dyDescent="0.3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row>
    <row r="184" spans="1:28" ht="14.25" customHeight="1" x14ac:dyDescent="0.3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row>
    <row r="185" spans="1:28" ht="14.25" customHeight="1" x14ac:dyDescent="0.3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row>
    <row r="186" spans="1:28" ht="14.25" customHeight="1" x14ac:dyDescent="0.3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row>
    <row r="187" spans="1:28" ht="14.25" customHeight="1" x14ac:dyDescent="0.3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row>
    <row r="188" spans="1:28" ht="14.25" customHeight="1" x14ac:dyDescent="0.3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row>
    <row r="189" spans="1:28" ht="14.25" customHeight="1" x14ac:dyDescent="0.3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row>
    <row r="190" spans="1:28" ht="14.25" customHeight="1" x14ac:dyDescent="0.3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row>
    <row r="191" spans="1:28" ht="14.25" customHeight="1" x14ac:dyDescent="0.3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row>
    <row r="192" spans="1:28" ht="14.25" customHeight="1" x14ac:dyDescent="0.3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row>
    <row r="193" spans="1:28" ht="14.25" customHeight="1" x14ac:dyDescent="0.3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row>
    <row r="194" spans="1:28" ht="14.25" customHeight="1" x14ac:dyDescent="0.3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row>
    <row r="195" spans="1:28" ht="14.25" customHeight="1" x14ac:dyDescent="0.3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row>
    <row r="196" spans="1:28" ht="14.25" customHeight="1" x14ac:dyDescent="0.3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row>
    <row r="197" spans="1:28" ht="14.25" customHeight="1" x14ac:dyDescent="0.3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row>
    <row r="198" spans="1:28" ht="14.25" customHeight="1" x14ac:dyDescent="0.3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row>
    <row r="199" spans="1:28" ht="14.25" customHeight="1" x14ac:dyDescent="0.3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row>
    <row r="200" spans="1:28" ht="14.25" customHeight="1" x14ac:dyDescent="0.3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row>
    <row r="201" spans="1:28" ht="14.25" customHeight="1" x14ac:dyDescent="0.3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row>
    <row r="202" spans="1:28" ht="14.25" customHeight="1" x14ac:dyDescent="0.3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row>
    <row r="203" spans="1:28" ht="14.25" customHeight="1" x14ac:dyDescent="0.3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row>
    <row r="204" spans="1:28" ht="14.25" customHeight="1" x14ac:dyDescent="0.3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row>
    <row r="205" spans="1:28" ht="14.25" customHeight="1" x14ac:dyDescent="0.3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row>
    <row r="206" spans="1:28" ht="14.25" customHeight="1" x14ac:dyDescent="0.3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row>
    <row r="207" spans="1:28" ht="14.25" customHeight="1" x14ac:dyDescent="0.3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row>
    <row r="208" spans="1:28" ht="14.25" customHeight="1" x14ac:dyDescent="0.3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row>
    <row r="209" spans="1:28" ht="14.25" customHeight="1" x14ac:dyDescent="0.3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row>
    <row r="210" spans="1:28" ht="14.25" customHeight="1" x14ac:dyDescent="0.3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row>
    <row r="211" spans="1:28" ht="14.25" customHeight="1" x14ac:dyDescent="0.3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row>
    <row r="212" spans="1:28" ht="14.25" customHeight="1" x14ac:dyDescent="0.3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row>
    <row r="213" spans="1:28" ht="14.25" customHeight="1" x14ac:dyDescent="0.3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row>
    <row r="214" spans="1:28" ht="14.25" customHeight="1" x14ac:dyDescent="0.3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row>
    <row r="215" spans="1:28" ht="14.25" customHeight="1" x14ac:dyDescent="0.3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row>
    <row r="216" spans="1:28" ht="14.25" customHeight="1" x14ac:dyDescent="0.3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row>
    <row r="217" spans="1:28" ht="14.25" customHeight="1" x14ac:dyDescent="0.3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row>
    <row r="218" spans="1:28" ht="14.25" customHeight="1" x14ac:dyDescent="0.3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row>
    <row r="219" spans="1:28" ht="14.25" customHeight="1" x14ac:dyDescent="0.3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row>
    <row r="220" spans="1:28" ht="14.25" customHeight="1" x14ac:dyDescent="0.3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row>
    <row r="221" spans="1:28" ht="14.25" customHeight="1" x14ac:dyDescent="0.3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row>
    <row r="222" spans="1:28" ht="14.25" customHeight="1" x14ac:dyDescent="0.3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row>
    <row r="223" spans="1:28" ht="14.25" customHeight="1" x14ac:dyDescent="0.3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row>
    <row r="224" spans="1:28" ht="14.25" customHeight="1" x14ac:dyDescent="0.3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row>
    <row r="225" spans="1:28" ht="14.25" customHeight="1" x14ac:dyDescent="0.3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row>
    <row r="226" spans="1:28" ht="14.25" customHeight="1" x14ac:dyDescent="0.3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row>
    <row r="227" spans="1:28" ht="14.25" customHeight="1" x14ac:dyDescent="0.3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row>
    <row r="228" spans="1:28" ht="14.25" customHeight="1" x14ac:dyDescent="0.3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row>
    <row r="229" spans="1:28" ht="14.25" customHeight="1" x14ac:dyDescent="0.3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row>
    <row r="230" spans="1:28" ht="14.25" customHeight="1" x14ac:dyDescent="0.3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row>
    <row r="231" spans="1:28" ht="14.25" customHeight="1" x14ac:dyDescent="0.3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row>
    <row r="232" spans="1:28" ht="14.25" customHeight="1" x14ac:dyDescent="0.3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row>
    <row r="233" spans="1:28" ht="14.25" customHeight="1" x14ac:dyDescent="0.3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row>
    <row r="234" spans="1:28" ht="14.25" customHeight="1" x14ac:dyDescent="0.3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row>
    <row r="235" spans="1:28" ht="14.25" customHeight="1" x14ac:dyDescent="0.3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row>
    <row r="236" spans="1:28" ht="14.25" customHeight="1" x14ac:dyDescent="0.3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row>
    <row r="237" spans="1:28" ht="14.25" customHeight="1" x14ac:dyDescent="0.3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row>
    <row r="238" spans="1:28" ht="14.25" customHeight="1" x14ac:dyDescent="0.3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row>
    <row r="239" spans="1:28" ht="14.25" customHeight="1" x14ac:dyDescent="0.3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row>
    <row r="240" spans="1:28" ht="14.25" customHeight="1" x14ac:dyDescent="0.3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row>
    <row r="241" spans="1:28" ht="14.25" customHeight="1" x14ac:dyDescent="0.3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row>
    <row r="242" spans="1:28" ht="14.25" customHeight="1" x14ac:dyDescent="0.3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row>
    <row r="243" spans="1:28" ht="14.25" customHeight="1" x14ac:dyDescent="0.3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row>
    <row r="244" spans="1:28" ht="14.25" customHeight="1" x14ac:dyDescent="0.3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row>
    <row r="245" spans="1:28" ht="14.25" customHeight="1" x14ac:dyDescent="0.3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row>
    <row r="246" spans="1:28" ht="14.25" customHeight="1" x14ac:dyDescent="0.3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row>
    <row r="247" spans="1:28" ht="14.25" customHeight="1" x14ac:dyDescent="0.3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row>
    <row r="248" spans="1:28" ht="14.25" customHeight="1" x14ac:dyDescent="0.3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row>
    <row r="249" spans="1:28" ht="14.25" customHeight="1" x14ac:dyDescent="0.3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row>
    <row r="250" spans="1:28" ht="14.25" customHeight="1" x14ac:dyDescent="0.3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row>
    <row r="251" spans="1:28" ht="14.25" customHeight="1" x14ac:dyDescent="0.3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row>
    <row r="252" spans="1:28" ht="14.25" customHeight="1" x14ac:dyDescent="0.3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row>
    <row r="253" spans="1:28" ht="14.25" customHeight="1" x14ac:dyDescent="0.3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row>
    <row r="254" spans="1:28" ht="14.25" customHeight="1" x14ac:dyDescent="0.3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row>
    <row r="255" spans="1:28" ht="14.25" customHeight="1" x14ac:dyDescent="0.3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row>
    <row r="256" spans="1:28" ht="14.25" customHeight="1" x14ac:dyDescent="0.3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row>
    <row r="257" spans="1:28" ht="14.25" customHeight="1" x14ac:dyDescent="0.3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row>
    <row r="258" spans="1:28" ht="14.25" customHeight="1" x14ac:dyDescent="0.3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row>
    <row r="259" spans="1:28" ht="14.25" customHeight="1" x14ac:dyDescent="0.3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row>
    <row r="260" spans="1:28" ht="14.25" customHeight="1" x14ac:dyDescent="0.3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row>
    <row r="261" spans="1:28" ht="14.25" customHeight="1" x14ac:dyDescent="0.3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row>
    <row r="262" spans="1:28" ht="14.25" customHeight="1" x14ac:dyDescent="0.3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row>
    <row r="263" spans="1:28" ht="14.25" customHeight="1" x14ac:dyDescent="0.3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row>
    <row r="264" spans="1:28" ht="14.25" customHeight="1" x14ac:dyDescent="0.3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row>
    <row r="265" spans="1:28" ht="14.25" customHeight="1" x14ac:dyDescent="0.3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row>
    <row r="266" spans="1:28" ht="14.25" customHeight="1" x14ac:dyDescent="0.3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row>
    <row r="267" spans="1:28" ht="14.25" customHeight="1" x14ac:dyDescent="0.3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row>
    <row r="268" spans="1:28" ht="14.25" customHeight="1" x14ac:dyDescent="0.3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row>
    <row r="269" spans="1:28" ht="14.25" customHeight="1" x14ac:dyDescent="0.3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row>
    <row r="270" spans="1:28" ht="14.25" customHeight="1" x14ac:dyDescent="0.3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row>
    <row r="271" spans="1:28" ht="14.25" customHeight="1" x14ac:dyDescent="0.3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row>
    <row r="272" spans="1:28" ht="14.25" customHeight="1" x14ac:dyDescent="0.3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row>
    <row r="273" spans="1:28" ht="14.25" customHeight="1" x14ac:dyDescent="0.3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row>
    <row r="274" spans="1:28" ht="14.25" customHeight="1" x14ac:dyDescent="0.3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row>
    <row r="275" spans="1:28" ht="14.25" customHeight="1" x14ac:dyDescent="0.3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row>
    <row r="276" spans="1:28" ht="14.25" customHeight="1" x14ac:dyDescent="0.3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row>
    <row r="277" spans="1:28" ht="14.25" customHeight="1" x14ac:dyDescent="0.3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row>
    <row r="278" spans="1:28" ht="14.25" customHeight="1" x14ac:dyDescent="0.3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row>
    <row r="279" spans="1:28" ht="14.25" customHeight="1" x14ac:dyDescent="0.3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row>
    <row r="280" spans="1:28" ht="14.25" customHeight="1" x14ac:dyDescent="0.3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row>
    <row r="281" spans="1:28" ht="14.25" customHeight="1" x14ac:dyDescent="0.3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row>
    <row r="282" spans="1:28" ht="14.25" customHeight="1" x14ac:dyDescent="0.3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row>
    <row r="283" spans="1:28" ht="14.25" customHeight="1" x14ac:dyDescent="0.3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row>
    <row r="284" spans="1:28" ht="14.25" customHeight="1" x14ac:dyDescent="0.3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row>
    <row r="285" spans="1:28" ht="14.25" customHeight="1" x14ac:dyDescent="0.3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row>
    <row r="286" spans="1:28" ht="14.25" customHeight="1" x14ac:dyDescent="0.3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row>
    <row r="287" spans="1:28" ht="14.25" customHeight="1" x14ac:dyDescent="0.3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row>
    <row r="288" spans="1:28" ht="14.25" customHeight="1" x14ac:dyDescent="0.3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row>
    <row r="289" spans="1:28" ht="14.25" customHeight="1" x14ac:dyDescent="0.3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row>
    <row r="290" spans="1:28" ht="14.25" customHeight="1" x14ac:dyDescent="0.3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row>
    <row r="291" spans="1:28" ht="14.25" customHeight="1" x14ac:dyDescent="0.3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row>
    <row r="292" spans="1:28" ht="14.25" customHeight="1" x14ac:dyDescent="0.3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row>
    <row r="293" spans="1:28" ht="14.25" customHeight="1" x14ac:dyDescent="0.3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row>
    <row r="294" spans="1:28" ht="14.25" customHeight="1" x14ac:dyDescent="0.3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row>
    <row r="295" spans="1:28" ht="14.25" customHeight="1" x14ac:dyDescent="0.3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row>
    <row r="296" spans="1:28" ht="14.25" customHeight="1" x14ac:dyDescent="0.3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row>
    <row r="297" spans="1:28" ht="14.25" customHeight="1" x14ac:dyDescent="0.3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row>
    <row r="298" spans="1:28" ht="14.25" customHeight="1" x14ac:dyDescent="0.3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row>
    <row r="299" spans="1:28" ht="14.25" customHeight="1" x14ac:dyDescent="0.3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row>
    <row r="300" spans="1:28" ht="14.25" customHeight="1" x14ac:dyDescent="0.3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row>
    <row r="301" spans="1:28" ht="14.25" customHeight="1" x14ac:dyDescent="0.3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row>
    <row r="302" spans="1:28" ht="14.25" customHeight="1" x14ac:dyDescent="0.3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row>
    <row r="303" spans="1:28" ht="14.25" customHeight="1" x14ac:dyDescent="0.3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row>
    <row r="304" spans="1:28" ht="14.25" customHeight="1" x14ac:dyDescent="0.3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row>
    <row r="305" spans="1:28" ht="14.25" customHeight="1" x14ac:dyDescent="0.3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row>
    <row r="306" spans="1:28" ht="14.25" customHeight="1" x14ac:dyDescent="0.3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row>
    <row r="307" spans="1:28" ht="14.25" customHeight="1" x14ac:dyDescent="0.3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row>
    <row r="308" spans="1:28" ht="14.25" customHeight="1" x14ac:dyDescent="0.3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row>
    <row r="309" spans="1:28" ht="14.25" customHeight="1" x14ac:dyDescent="0.3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row>
    <row r="310" spans="1:28" ht="14.25" customHeight="1" x14ac:dyDescent="0.3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row>
    <row r="311" spans="1:28" ht="14.25" customHeight="1" x14ac:dyDescent="0.3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row>
    <row r="312" spans="1:28" ht="14.25" customHeight="1" x14ac:dyDescent="0.3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row>
    <row r="313" spans="1:28" ht="14.25" customHeight="1" x14ac:dyDescent="0.3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row>
    <row r="314" spans="1:28" ht="14.25" customHeight="1" x14ac:dyDescent="0.3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row>
    <row r="315" spans="1:28" ht="14.25" customHeight="1" x14ac:dyDescent="0.3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row>
    <row r="316" spans="1:28" ht="14.25" customHeight="1" x14ac:dyDescent="0.3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row>
    <row r="317" spans="1:28" ht="14.25" customHeight="1" x14ac:dyDescent="0.3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row>
    <row r="318" spans="1:28" ht="14.25" customHeight="1" x14ac:dyDescent="0.3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row>
    <row r="319" spans="1:28" ht="14.25" customHeight="1" x14ac:dyDescent="0.3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row>
    <row r="320" spans="1:28" ht="14.25" customHeight="1" x14ac:dyDescent="0.3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row>
    <row r="321" spans="1:28" ht="14.25" customHeight="1" x14ac:dyDescent="0.3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row>
    <row r="322" spans="1:28" ht="14.25" customHeight="1" x14ac:dyDescent="0.3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row>
    <row r="323" spans="1:28" ht="14.25" customHeight="1" x14ac:dyDescent="0.3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row>
    <row r="324" spans="1:28" ht="14.25" customHeight="1" x14ac:dyDescent="0.3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row>
    <row r="325" spans="1:28" ht="14.25" customHeight="1" x14ac:dyDescent="0.3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row>
    <row r="326" spans="1:28" ht="14.25" customHeight="1" x14ac:dyDescent="0.3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row>
    <row r="327" spans="1:28" ht="14.25" customHeight="1" x14ac:dyDescent="0.3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row>
    <row r="328" spans="1:28" ht="14.25" customHeight="1" x14ac:dyDescent="0.3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row>
    <row r="329" spans="1:28" ht="14.25" customHeight="1" x14ac:dyDescent="0.3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row>
    <row r="330" spans="1:28" ht="14.25" customHeight="1" x14ac:dyDescent="0.3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row>
    <row r="331" spans="1:28" ht="14.25" customHeight="1" x14ac:dyDescent="0.3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row>
    <row r="332" spans="1:28" ht="14.25" customHeight="1" x14ac:dyDescent="0.3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row>
    <row r="333" spans="1:28" ht="14.25" customHeight="1" x14ac:dyDescent="0.3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row>
    <row r="334" spans="1:28" ht="14.25" customHeight="1" x14ac:dyDescent="0.3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row>
    <row r="335" spans="1:28" ht="14.25" customHeight="1" x14ac:dyDescent="0.3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row>
    <row r="336" spans="1:28" ht="14.25" customHeight="1" x14ac:dyDescent="0.3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row>
    <row r="337" spans="1:28" ht="14.25" customHeight="1" x14ac:dyDescent="0.3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row>
    <row r="338" spans="1:28" ht="14.25" customHeight="1" x14ac:dyDescent="0.3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row>
    <row r="339" spans="1:28" ht="14.25" customHeight="1" x14ac:dyDescent="0.3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row>
    <row r="340" spans="1:28" ht="14.25" customHeight="1" x14ac:dyDescent="0.3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row>
    <row r="341" spans="1:28" ht="14.25" customHeight="1" x14ac:dyDescent="0.3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row>
    <row r="342" spans="1:28" ht="14.25" customHeight="1" x14ac:dyDescent="0.3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row>
    <row r="343" spans="1:28" ht="14.25" customHeight="1" x14ac:dyDescent="0.3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row>
    <row r="344" spans="1:28" ht="14.25" customHeight="1" x14ac:dyDescent="0.3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row>
    <row r="345" spans="1:28" ht="14.25" customHeight="1" x14ac:dyDescent="0.3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row>
    <row r="346" spans="1:28" ht="14.25" customHeight="1" x14ac:dyDescent="0.3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row>
    <row r="347" spans="1:28" ht="14.25" customHeight="1" x14ac:dyDescent="0.3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row>
    <row r="348" spans="1:28" ht="14.25" customHeight="1" x14ac:dyDescent="0.3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row>
    <row r="349" spans="1:28" ht="14.25" customHeight="1" x14ac:dyDescent="0.3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row>
    <row r="350" spans="1:28" ht="14.25" customHeight="1" x14ac:dyDescent="0.3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row>
    <row r="351" spans="1:28" ht="14.25" customHeight="1" x14ac:dyDescent="0.3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row>
    <row r="352" spans="1:28" ht="14.25" customHeight="1" x14ac:dyDescent="0.3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row>
    <row r="353" spans="1:28" ht="14.25" customHeight="1" x14ac:dyDescent="0.3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row>
    <row r="354" spans="1:28" ht="14.25" customHeight="1" x14ac:dyDescent="0.3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row>
    <row r="355" spans="1:28" ht="14.25" customHeight="1" x14ac:dyDescent="0.3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row>
    <row r="356" spans="1:28" ht="14.25" customHeight="1" x14ac:dyDescent="0.3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row>
    <row r="357" spans="1:28" ht="14.25" customHeight="1" x14ac:dyDescent="0.3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row>
    <row r="358" spans="1:28" ht="14.25" customHeight="1" x14ac:dyDescent="0.3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row>
    <row r="359" spans="1:28" ht="14.25" customHeight="1" x14ac:dyDescent="0.3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row>
    <row r="360" spans="1:28" ht="14.25" customHeight="1" x14ac:dyDescent="0.3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row>
    <row r="361" spans="1:28" ht="14.25" customHeight="1" x14ac:dyDescent="0.3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row>
    <row r="362" spans="1:28" ht="14.25" customHeight="1" x14ac:dyDescent="0.3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row>
    <row r="363" spans="1:28" ht="14.25" customHeight="1" x14ac:dyDescent="0.3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row>
    <row r="364" spans="1:28" ht="14.25" customHeight="1" x14ac:dyDescent="0.3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row>
    <row r="365" spans="1:28" ht="14.25" customHeight="1" x14ac:dyDescent="0.3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row>
    <row r="366" spans="1:28" ht="14.25" customHeight="1" x14ac:dyDescent="0.3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row>
    <row r="367" spans="1:28" ht="14.25" customHeight="1" x14ac:dyDescent="0.3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row>
    <row r="368" spans="1:28" ht="14.25" customHeight="1" x14ac:dyDescent="0.3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row>
    <row r="369" spans="1:28" ht="14.25" customHeight="1" x14ac:dyDescent="0.3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row>
    <row r="370" spans="1:28" ht="14.25" customHeight="1" x14ac:dyDescent="0.3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row>
    <row r="371" spans="1:28" ht="14.25" customHeight="1" x14ac:dyDescent="0.3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row>
    <row r="372" spans="1:28" ht="14.25" customHeight="1" x14ac:dyDescent="0.3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row>
    <row r="373" spans="1:28" ht="14.25" customHeight="1" x14ac:dyDescent="0.3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row>
    <row r="374" spans="1:28" ht="14.25" customHeight="1" x14ac:dyDescent="0.3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row>
    <row r="375" spans="1:28" ht="14.25" customHeight="1" x14ac:dyDescent="0.3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row>
    <row r="376" spans="1:28" ht="14.25" customHeight="1" x14ac:dyDescent="0.3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row>
    <row r="377" spans="1:28" ht="14.25" customHeight="1" x14ac:dyDescent="0.3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row>
    <row r="378" spans="1:28" ht="14.25" customHeight="1" x14ac:dyDescent="0.3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row>
    <row r="379" spans="1:28" ht="14.25" customHeight="1" x14ac:dyDescent="0.3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row>
    <row r="380" spans="1:28" ht="14.25" customHeight="1" x14ac:dyDescent="0.3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row>
    <row r="381" spans="1:28" ht="14.25" customHeight="1" x14ac:dyDescent="0.3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row>
    <row r="382" spans="1:28" ht="14.25" customHeight="1" x14ac:dyDescent="0.3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row>
    <row r="383" spans="1:28" ht="14.25" customHeight="1" x14ac:dyDescent="0.3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row>
    <row r="384" spans="1:28" ht="14.25" customHeight="1" x14ac:dyDescent="0.3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row>
    <row r="385" spans="1:28" ht="14.25" customHeight="1" x14ac:dyDescent="0.3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row>
    <row r="386" spans="1:28" ht="14.25" customHeight="1" x14ac:dyDescent="0.3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row>
    <row r="387" spans="1:28" ht="14.25" customHeight="1" x14ac:dyDescent="0.3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row>
    <row r="388" spans="1:28" ht="14.25" customHeight="1" x14ac:dyDescent="0.3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row>
    <row r="389" spans="1:28" ht="14.25" customHeight="1" x14ac:dyDescent="0.3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row>
    <row r="390" spans="1:28" ht="14.25" customHeight="1" x14ac:dyDescent="0.3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row>
    <row r="391" spans="1:28" ht="14.25" customHeight="1" x14ac:dyDescent="0.3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row>
    <row r="392" spans="1:28" ht="14.25" customHeight="1" x14ac:dyDescent="0.3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row>
    <row r="393" spans="1:28" ht="14.25" customHeight="1" x14ac:dyDescent="0.3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row>
    <row r="394" spans="1:28" ht="14.25" customHeight="1" x14ac:dyDescent="0.3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row>
    <row r="395" spans="1:28" ht="14.25" customHeight="1" x14ac:dyDescent="0.3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row>
    <row r="396" spans="1:28" ht="14.25" customHeight="1" x14ac:dyDescent="0.3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row>
    <row r="397" spans="1:28" ht="14.25" customHeight="1" x14ac:dyDescent="0.3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row>
    <row r="398" spans="1:28" ht="14.25" customHeight="1" x14ac:dyDescent="0.3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row>
    <row r="399" spans="1:28" ht="14.25" customHeight="1" x14ac:dyDescent="0.3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row>
    <row r="400" spans="1:28" ht="14.25" customHeight="1" x14ac:dyDescent="0.3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row>
    <row r="401" spans="1:28" ht="14.25" customHeight="1" x14ac:dyDescent="0.3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row>
    <row r="402" spans="1:28" ht="14.25" customHeight="1" x14ac:dyDescent="0.3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row>
    <row r="403" spans="1:28" ht="14.25" customHeight="1" x14ac:dyDescent="0.3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row>
    <row r="404" spans="1:28" ht="14.25" customHeight="1" x14ac:dyDescent="0.3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row>
    <row r="405" spans="1:28" ht="14.25" customHeight="1" x14ac:dyDescent="0.3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row>
    <row r="406" spans="1:28" ht="14.25" customHeight="1" x14ac:dyDescent="0.3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row>
    <row r="407" spans="1:28" ht="14.25" customHeight="1" x14ac:dyDescent="0.3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row>
    <row r="408" spans="1:28" ht="14.25" customHeight="1" x14ac:dyDescent="0.3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row>
    <row r="409" spans="1:28" ht="14.25" customHeight="1" x14ac:dyDescent="0.3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row>
    <row r="410" spans="1:28" ht="14.25" customHeight="1" x14ac:dyDescent="0.3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row>
    <row r="411" spans="1:28" ht="14.25" customHeight="1" x14ac:dyDescent="0.3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row>
    <row r="412" spans="1:28" ht="14.25" customHeight="1" x14ac:dyDescent="0.3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row>
    <row r="413" spans="1:28" ht="14.25" customHeight="1" x14ac:dyDescent="0.3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row>
    <row r="414" spans="1:28" ht="14.25" customHeight="1" x14ac:dyDescent="0.3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row>
    <row r="415" spans="1:28" ht="14.25" customHeight="1" x14ac:dyDescent="0.3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row>
    <row r="416" spans="1:28" ht="14.25" customHeight="1" x14ac:dyDescent="0.3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row>
    <row r="417" spans="1:28" ht="14.25" customHeight="1" x14ac:dyDescent="0.3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row>
    <row r="418" spans="1:28" ht="14.25" customHeight="1" x14ac:dyDescent="0.3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row>
    <row r="419" spans="1:28" ht="14.25" customHeight="1" x14ac:dyDescent="0.3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row>
    <row r="420" spans="1:28" ht="14.25" customHeight="1" x14ac:dyDescent="0.3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row>
    <row r="421" spans="1:28" ht="14.25" customHeight="1" x14ac:dyDescent="0.3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row>
    <row r="422" spans="1:28" ht="14.25" customHeight="1" x14ac:dyDescent="0.3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row>
    <row r="423" spans="1:28" ht="14.25" customHeight="1" x14ac:dyDescent="0.3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row>
    <row r="424" spans="1:28" ht="14.25" customHeight="1" x14ac:dyDescent="0.3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row>
    <row r="425" spans="1:28" ht="14.25" customHeight="1" x14ac:dyDescent="0.3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row>
    <row r="426" spans="1:28" ht="14.25" customHeight="1" x14ac:dyDescent="0.3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row>
    <row r="427" spans="1:28" ht="14.25" customHeight="1" x14ac:dyDescent="0.3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row>
    <row r="428" spans="1:28" ht="14.25" customHeight="1" x14ac:dyDescent="0.3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row>
    <row r="429" spans="1:28" ht="14.25" customHeight="1" x14ac:dyDescent="0.3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row>
    <row r="430" spans="1:28" ht="14.25" customHeight="1" x14ac:dyDescent="0.3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row>
    <row r="431" spans="1:28" ht="14.25" customHeight="1" x14ac:dyDescent="0.3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row>
    <row r="432" spans="1:28" ht="14.25" customHeight="1" x14ac:dyDescent="0.3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row>
    <row r="433" spans="1:28" ht="14.25" customHeight="1" x14ac:dyDescent="0.3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row>
    <row r="434" spans="1:28" ht="14.25" customHeight="1" x14ac:dyDescent="0.3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row>
    <row r="435" spans="1:28" ht="14.25" customHeight="1" x14ac:dyDescent="0.3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row>
    <row r="436" spans="1:28" ht="14.25" customHeight="1" x14ac:dyDescent="0.3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row>
    <row r="437" spans="1:28" ht="14.25" customHeight="1" x14ac:dyDescent="0.3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row>
    <row r="438" spans="1:28" ht="14.25" customHeight="1" x14ac:dyDescent="0.3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row>
    <row r="439" spans="1:28" ht="14.25" customHeight="1" x14ac:dyDescent="0.3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row>
    <row r="440" spans="1:28" ht="14.25" customHeight="1" x14ac:dyDescent="0.3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row>
    <row r="441" spans="1:28" ht="14.25" customHeight="1" x14ac:dyDescent="0.3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row>
    <row r="442" spans="1:28" ht="14.25" customHeight="1" x14ac:dyDescent="0.3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row>
    <row r="443" spans="1:28" ht="14.25" customHeight="1" x14ac:dyDescent="0.3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row>
    <row r="444" spans="1:28" ht="14.25" customHeight="1" x14ac:dyDescent="0.3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row>
    <row r="445" spans="1:28" ht="14.25" customHeight="1" x14ac:dyDescent="0.3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row>
    <row r="446" spans="1:28" ht="14.25" customHeight="1" x14ac:dyDescent="0.3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row>
    <row r="447" spans="1:28" ht="14.25" customHeight="1" x14ac:dyDescent="0.3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row>
    <row r="448" spans="1:28" ht="14.25" customHeight="1" x14ac:dyDescent="0.3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row>
    <row r="449" spans="1:28" ht="14.25" customHeight="1" x14ac:dyDescent="0.3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row>
    <row r="450" spans="1:28" ht="14.25" customHeight="1" x14ac:dyDescent="0.3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row>
    <row r="451" spans="1:28" ht="14.25" customHeight="1" x14ac:dyDescent="0.3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row>
    <row r="452" spans="1:28" ht="14.25" customHeight="1" x14ac:dyDescent="0.3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row>
    <row r="453" spans="1:28" ht="14.25" customHeight="1" x14ac:dyDescent="0.3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row>
    <row r="454" spans="1:28" ht="14.25" customHeight="1" x14ac:dyDescent="0.3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row>
    <row r="455" spans="1:28" ht="14.25" customHeight="1" x14ac:dyDescent="0.3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row>
    <row r="456" spans="1:28" ht="14.25" customHeight="1" x14ac:dyDescent="0.3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row>
    <row r="457" spans="1:28" ht="14.25" customHeight="1" x14ac:dyDescent="0.3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row>
    <row r="458" spans="1:28" ht="14.25" customHeight="1" x14ac:dyDescent="0.3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row>
    <row r="459" spans="1:28" ht="14.25" customHeight="1" x14ac:dyDescent="0.3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row>
    <row r="460" spans="1:28" ht="14.25" customHeight="1" x14ac:dyDescent="0.3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row>
    <row r="461" spans="1:28" ht="14.25" customHeight="1" x14ac:dyDescent="0.3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row>
    <row r="462" spans="1:28" ht="14.25" customHeight="1" x14ac:dyDescent="0.3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row>
    <row r="463" spans="1:28" ht="14.25" customHeight="1" x14ac:dyDescent="0.3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row>
    <row r="464" spans="1:28" ht="14.25" customHeight="1" x14ac:dyDescent="0.3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row>
    <row r="465" spans="1:28" ht="14.25" customHeight="1" x14ac:dyDescent="0.3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row>
    <row r="466" spans="1:28" ht="14.25" customHeight="1" x14ac:dyDescent="0.3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row>
    <row r="467" spans="1:28" ht="14.25" customHeight="1" x14ac:dyDescent="0.3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row>
    <row r="468" spans="1:28" ht="14.25" customHeight="1" x14ac:dyDescent="0.3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row>
    <row r="469" spans="1:28" ht="14.25" customHeight="1" x14ac:dyDescent="0.3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row>
    <row r="470" spans="1:28" ht="14.25" customHeight="1" x14ac:dyDescent="0.3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row>
    <row r="471" spans="1:28" ht="14.25" customHeight="1" x14ac:dyDescent="0.3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row>
    <row r="472" spans="1:28" ht="14.25" customHeight="1" x14ac:dyDescent="0.3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row>
    <row r="473" spans="1:28" ht="14.25" customHeight="1" x14ac:dyDescent="0.3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row>
    <row r="474" spans="1:28" ht="14.25" customHeight="1" x14ac:dyDescent="0.3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row>
    <row r="475" spans="1:28" ht="14.25" customHeight="1" x14ac:dyDescent="0.3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row>
    <row r="476" spans="1:28" ht="14.25" customHeight="1" x14ac:dyDescent="0.3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row>
    <row r="477" spans="1:28" ht="14.25" customHeight="1" x14ac:dyDescent="0.3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row>
    <row r="478" spans="1:28" ht="14.25" customHeight="1" x14ac:dyDescent="0.3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row>
    <row r="479" spans="1:28" ht="14.25" customHeight="1" x14ac:dyDescent="0.3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row>
    <row r="480" spans="1:28" ht="14.25" customHeight="1" x14ac:dyDescent="0.3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row>
    <row r="481" spans="1:28" ht="14.25" customHeight="1" x14ac:dyDescent="0.3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row>
    <row r="482" spans="1:28" ht="14.25" customHeight="1" x14ac:dyDescent="0.3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row>
    <row r="483" spans="1:28" ht="14.25" customHeight="1" x14ac:dyDescent="0.3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row>
    <row r="484" spans="1:28" ht="14.25" customHeight="1" x14ac:dyDescent="0.3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row>
    <row r="485" spans="1:28" ht="14.25" customHeight="1" x14ac:dyDescent="0.3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row>
    <row r="486" spans="1:28" ht="14.25" customHeight="1" x14ac:dyDescent="0.3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row>
    <row r="487" spans="1:28" ht="14.25" customHeight="1" x14ac:dyDescent="0.3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row>
    <row r="488" spans="1:28" ht="14.25" customHeight="1" x14ac:dyDescent="0.3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row>
    <row r="489" spans="1:28" ht="14.25" customHeight="1" x14ac:dyDescent="0.3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row>
    <row r="490" spans="1:28" ht="14.25" customHeight="1" x14ac:dyDescent="0.3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row>
    <row r="491" spans="1:28" ht="14.25" customHeight="1" x14ac:dyDescent="0.3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row>
    <row r="492" spans="1:28" ht="14.25" customHeight="1" x14ac:dyDescent="0.3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row>
    <row r="493" spans="1:28" ht="14.25" customHeight="1" x14ac:dyDescent="0.3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row>
    <row r="494" spans="1:28" ht="14.25" customHeight="1" x14ac:dyDescent="0.3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row>
    <row r="495" spans="1:28" ht="14.25" customHeight="1" x14ac:dyDescent="0.3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row>
    <row r="496" spans="1:28" ht="14.25" customHeight="1" x14ac:dyDescent="0.3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row>
    <row r="497" spans="1:28" ht="14.25" customHeight="1" x14ac:dyDescent="0.3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row>
    <row r="498" spans="1:28" ht="14.25" customHeight="1" x14ac:dyDescent="0.3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row>
    <row r="499" spans="1:28" ht="14.25" customHeight="1" x14ac:dyDescent="0.3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row>
    <row r="500" spans="1:28" ht="14.25" customHeight="1" x14ac:dyDescent="0.3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row>
    <row r="501" spans="1:28" ht="14.25" customHeight="1" x14ac:dyDescent="0.3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row>
    <row r="502" spans="1:28" ht="14.25" customHeight="1" x14ac:dyDescent="0.3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row>
    <row r="503" spans="1:28" ht="14.25" customHeight="1" x14ac:dyDescent="0.3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row>
    <row r="504" spans="1:28" ht="14.25" customHeight="1" x14ac:dyDescent="0.3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row>
    <row r="505" spans="1:28" ht="14.25" customHeight="1" x14ac:dyDescent="0.3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row>
    <row r="506" spans="1:28" ht="14.25" customHeight="1" x14ac:dyDescent="0.3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row>
    <row r="507" spans="1:28" ht="14.25" customHeight="1" x14ac:dyDescent="0.3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row>
    <row r="508" spans="1:28" ht="14.25" customHeight="1" x14ac:dyDescent="0.3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row>
    <row r="509" spans="1:28" ht="14.25" customHeight="1" x14ac:dyDescent="0.3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row>
    <row r="510" spans="1:28" ht="14.25" customHeight="1" x14ac:dyDescent="0.3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row>
    <row r="511" spans="1:28" ht="14.25" customHeight="1" x14ac:dyDescent="0.3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row>
    <row r="512" spans="1:28" ht="14.25" customHeight="1" x14ac:dyDescent="0.3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row>
    <row r="513" spans="1:28" ht="14.25" customHeight="1" x14ac:dyDescent="0.3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row>
    <row r="514" spans="1:28" ht="14.25" customHeight="1" x14ac:dyDescent="0.3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row>
    <row r="515" spans="1:28" ht="14.25" customHeight="1" x14ac:dyDescent="0.3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row>
    <row r="516" spans="1:28" ht="14.25" customHeight="1" x14ac:dyDescent="0.3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row>
    <row r="517" spans="1:28" ht="14.25" customHeight="1" x14ac:dyDescent="0.3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row>
    <row r="518" spans="1:28" ht="14.25" customHeight="1" x14ac:dyDescent="0.3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row>
    <row r="519" spans="1:28" ht="14.25" customHeight="1" x14ac:dyDescent="0.3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row>
    <row r="520" spans="1:28" ht="14.25" customHeight="1" x14ac:dyDescent="0.3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row>
    <row r="521" spans="1:28" ht="14.25" customHeight="1" x14ac:dyDescent="0.3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row>
    <row r="522" spans="1:28" ht="14.25" customHeight="1" x14ac:dyDescent="0.3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row>
    <row r="523" spans="1:28" ht="14.25" customHeight="1" x14ac:dyDescent="0.3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row>
    <row r="524" spans="1:28" ht="14.25" customHeight="1" x14ac:dyDescent="0.3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row>
    <row r="525" spans="1:28" ht="14.25" customHeight="1" x14ac:dyDescent="0.3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row>
    <row r="526" spans="1:28" ht="14.25" customHeight="1" x14ac:dyDescent="0.3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row>
    <row r="527" spans="1:28" ht="14.25" customHeight="1" x14ac:dyDescent="0.3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row>
    <row r="528" spans="1:28" ht="14.25" customHeight="1" x14ac:dyDescent="0.3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row>
    <row r="529" spans="1:28" ht="14.25" customHeight="1" x14ac:dyDescent="0.3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row>
    <row r="530" spans="1:28" ht="14.25" customHeight="1" x14ac:dyDescent="0.3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row>
    <row r="531" spans="1:28" ht="14.25" customHeight="1" x14ac:dyDescent="0.3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row>
    <row r="532" spans="1:28" ht="14.25" customHeight="1" x14ac:dyDescent="0.3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row>
    <row r="533" spans="1:28" ht="14.25" customHeight="1" x14ac:dyDescent="0.3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row>
    <row r="534" spans="1:28" ht="14.25" customHeight="1" x14ac:dyDescent="0.3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row>
    <row r="535" spans="1:28" ht="14.25" customHeight="1" x14ac:dyDescent="0.3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row>
    <row r="536" spans="1:28" ht="14.25" customHeight="1" x14ac:dyDescent="0.3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row>
    <row r="537" spans="1:28" ht="14.25" customHeight="1" x14ac:dyDescent="0.3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row>
    <row r="538" spans="1:28" ht="14.25" customHeight="1" x14ac:dyDescent="0.3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row>
    <row r="539" spans="1:28" ht="14.25" customHeight="1" x14ac:dyDescent="0.3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row>
    <row r="540" spans="1:28" ht="14.25" customHeight="1" x14ac:dyDescent="0.3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row>
    <row r="541" spans="1:28" ht="14.25" customHeight="1" x14ac:dyDescent="0.3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row>
    <row r="542" spans="1:28" ht="14.25" customHeight="1" x14ac:dyDescent="0.3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row>
    <row r="543" spans="1:28" ht="14.25" customHeight="1" x14ac:dyDescent="0.3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row>
    <row r="544" spans="1:28" ht="14.25" customHeight="1" x14ac:dyDescent="0.3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row>
    <row r="545" spans="1:28" ht="14.25" customHeight="1" x14ac:dyDescent="0.3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row>
    <row r="546" spans="1:28" ht="14.25" customHeight="1" x14ac:dyDescent="0.3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row>
    <row r="547" spans="1:28" ht="14.25" customHeight="1" x14ac:dyDescent="0.3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row>
    <row r="548" spans="1:28" ht="14.25" customHeight="1" x14ac:dyDescent="0.3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row>
    <row r="549" spans="1:28" ht="14.25" customHeight="1" x14ac:dyDescent="0.3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row>
    <row r="550" spans="1:28" ht="14.25" customHeight="1" x14ac:dyDescent="0.3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row>
    <row r="551" spans="1:28" ht="14.25" customHeight="1" x14ac:dyDescent="0.3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row>
    <row r="552" spans="1:28" ht="14.25" customHeight="1" x14ac:dyDescent="0.3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row>
    <row r="553" spans="1:28" ht="14.25" customHeight="1" x14ac:dyDescent="0.3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row>
    <row r="554" spans="1:28" ht="14.25" customHeight="1" x14ac:dyDescent="0.3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row>
    <row r="555" spans="1:28" ht="14.25" customHeight="1" x14ac:dyDescent="0.3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row>
    <row r="556" spans="1:28" ht="14.25" customHeight="1" x14ac:dyDescent="0.3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row>
    <row r="557" spans="1:28" ht="14.25" customHeight="1" x14ac:dyDescent="0.3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row>
    <row r="558" spans="1:28" ht="14.25" customHeight="1" x14ac:dyDescent="0.3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row>
    <row r="559" spans="1:28" ht="14.25" customHeight="1" x14ac:dyDescent="0.3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row>
    <row r="560" spans="1:28" ht="14.25" customHeight="1" x14ac:dyDescent="0.3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row>
    <row r="561" spans="1:28" ht="14.25" customHeight="1" x14ac:dyDescent="0.3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row>
    <row r="562" spans="1:28" ht="14.25" customHeight="1" x14ac:dyDescent="0.3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row>
    <row r="563" spans="1:28" ht="14.25" customHeight="1" x14ac:dyDescent="0.3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row>
    <row r="564" spans="1:28" ht="14.25" customHeight="1" x14ac:dyDescent="0.3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row>
    <row r="565" spans="1:28" ht="14.25" customHeight="1" x14ac:dyDescent="0.3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row>
    <row r="566" spans="1:28" ht="14.25" customHeight="1" x14ac:dyDescent="0.3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row>
    <row r="567" spans="1:28" ht="14.25" customHeight="1" x14ac:dyDescent="0.3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row>
    <row r="568" spans="1:28" ht="14.25" customHeight="1" x14ac:dyDescent="0.3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row>
    <row r="569" spans="1:28" ht="14.25" customHeight="1" x14ac:dyDescent="0.3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row>
    <row r="570" spans="1:28" ht="14.25" customHeight="1" x14ac:dyDescent="0.3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row>
    <row r="571" spans="1:28" ht="14.25" customHeight="1" x14ac:dyDescent="0.3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row>
    <row r="572" spans="1:28" ht="14.25" customHeight="1" x14ac:dyDescent="0.3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row>
    <row r="573" spans="1:28" ht="14.25" customHeight="1" x14ac:dyDescent="0.3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row>
    <row r="574" spans="1:28" ht="14.25" customHeight="1" x14ac:dyDescent="0.3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row>
    <row r="575" spans="1:28" ht="14.25" customHeight="1" x14ac:dyDescent="0.3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row>
    <row r="576" spans="1:28" ht="14.25" customHeight="1" x14ac:dyDescent="0.3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row>
    <row r="577" spans="1:28" ht="14.25" customHeight="1" x14ac:dyDescent="0.3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row>
    <row r="578" spans="1:28" ht="14.25" customHeight="1" x14ac:dyDescent="0.3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row>
    <row r="579" spans="1:28" ht="14.25" customHeight="1" x14ac:dyDescent="0.3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row>
    <row r="580" spans="1:28" ht="14.25" customHeight="1" x14ac:dyDescent="0.3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row>
    <row r="581" spans="1:28" ht="14.25" customHeight="1" x14ac:dyDescent="0.3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row>
    <row r="582" spans="1:28" ht="14.25" customHeight="1" x14ac:dyDescent="0.3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row>
    <row r="583" spans="1:28" ht="14.25" customHeight="1" x14ac:dyDescent="0.3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row>
    <row r="584" spans="1:28" ht="14.25" customHeight="1" x14ac:dyDescent="0.3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row>
    <row r="585" spans="1:28" ht="14.25" customHeight="1" x14ac:dyDescent="0.3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row>
    <row r="586" spans="1:28" ht="14.25" customHeight="1" x14ac:dyDescent="0.3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row>
    <row r="587" spans="1:28" ht="14.25" customHeight="1" x14ac:dyDescent="0.3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row>
    <row r="588" spans="1:28" ht="14.25" customHeight="1" x14ac:dyDescent="0.3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row>
    <row r="589" spans="1:28" ht="14.25" customHeight="1" x14ac:dyDescent="0.3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row>
    <row r="590" spans="1:28" ht="14.25" customHeight="1" x14ac:dyDescent="0.3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row>
    <row r="591" spans="1:28" ht="14.25" customHeight="1" x14ac:dyDescent="0.3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row>
    <row r="592" spans="1:28" ht="14.25" customHeight="1" x14ac:dyDescent="0.3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row>
    <row r="593" spans="1:28" ht="14.25" customHeight="1" x14ac:dyDescent="0.3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row>
    <row r="594" spans="1:28" ht="14.25" customHeight="1" x14ac:dyDescent="0.3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row>
    <row r="595" spans="1:28" ht="14.25" customHeight="1" x14ac:dyDescent="0.3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row>
    <row r="596" spans="1:28" ht="14.25" customHeight="1" x14ac:dyDescent="0.3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row>
    <row r="597" spans="1:28" ht="14.25" customHeight="1" x14ac:dyDescent="0.3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row>
    <row r="598" spans="1:28" ht="14.25" customHeight="1" x14ac:dyDescent="0.3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row>
    <row r="599" spans="1:28" ht="14.25" customHeight="1" x14ac:dyDescent="0.3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row>
    <row r="600" spans="1:28" ht="14.25" customHeight="1" x14ac:dyDescent="0.3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row>
    <row r="601" spans="1:28" ht="14.25" customHeight="1" x14ac:dyDescent="0.3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row>
    <row r="602" spans="1:28" ht="14.25" customHeight="1" x14ac:dyDescent="0.3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row>
    <row r="603" spans="1:28" ht="14.25" customHeight="1" x14ac:dyDescent="0.3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row>
    <row r="604" spans="1:28" ht="14.25" customHeight="1" x14ac:dyDescent="0.3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row>
    <row r="605" spans="1:28" ht="14.25" customHeight="1" x14ac:dyDescent="0.3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row>
    <row r="606" spans="1:28" ht="14.25" customHeight="1" x14ac:dyDescent="0.3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row>
    <row r="607" spans="1:28" ht="14.25" customHeight="1" x14ac:dyDescent="0.3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row>
    <row r="608" spans="1:28" ht="14.25" customHeight="1" x14ac:dyDescent="0.3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row>
    <row r="609" spans="1:28" ht="14.25" customHeight="1" x14ac:dyDescent="0.3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row>
    <row r="610" spans="1:28" ht="14.25" customHeight="1" x14ac:dyDescent="0.3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row>
    <row r="611" spans="1:28" ht="14.25" customHeight="1" x14ac:dyDescent="0.3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row>
    <row r="612" spans="1:28" ht="14.25" customHeight="1" x14ac:dyDescent="0.3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row>
    <row r="613" spans="1:28" ht="14.25" customHeight="1" x14ac:dyDescent="0.3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row>
    <row r="614" spans="1:28" ht="14.25" customHeight="1" x14ac:dyDescent="0.3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row>
    <row r="615" spans="1:28" ht="14.25" customHeight="1" x14ac:dyDescent="0.3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row>
    <row r="616" spans="1:28" ht="14.25" customHeight="1" x14ac:dyDescent="0.3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row>
    <row r="617" spans="1:28" ht="14.25" customHeight="1" x14ac:dyDescent="0.3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row>
    <row r="618" spans="1:28" ht="14.25" customHeight="1" x14ac:dyDescent="0.3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row>
    <row r="619" spans="1:28" ht="14.25" customHeight="1" x14ac:dyDescent="0.3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row>
    <row r="620" spans="1:28" ht="14.25" customHeight="1" x14ac:dyDescent="0.3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row>
    <row r="621" spans="1:28" ht="14.25" customHeight="1" x14ac:dyDescent="0.3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row>
    <row r="622" spans="1:28" ht="14.25" customHeight="1" x14ac:dyDescent="0.3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row>
    <row r="623" spans="1:28" ht="14.25" customHeight="1" x14ac:dyDescent="0.3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row>
    <row r="624" spans="1:28" ht="14.25" customHeight="1" x14ac:dyDescent="0.3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row>
    <row r="625" spans="1:28" ht="14.25" customHeight="1" x14ac:dyDescent="0.3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row>
    <row r="626" spans="1:28" ht="14.25" customHeight="1" x14ac:dyDescent="0.3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row>
    <row r="627" spans="1:28" ht="14.25" customHeight="1" x14ac:dyDescent="0.3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row>
    <row r="628" spans="1:28" ht="14.25" customHeight="1" x14ac:dyDescent="0.3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row>
    <row r="629" spans="1:28" ht="14.25" customHeight="1" x14ac:dyDescent="0.3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row>
    <row r="630" spans="1:28" ht="14.25" customHeight="1" x14ac:dyDescent="0.3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row>
    <row r="631" spans="1:28" ht="14.25" customHeight="1" x14ac:dyDescent="0.3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row>
    <row r="632" spans="1:28" ht="14.25" customHeight="1" x14ac:dyDescent="0.3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row>
    <row r="633" spans="1:28" ht="14.25" customHeight="1" x14ac:dyDescent="0.3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row>
    <row r="634" spans="1:28" ht="14.25" customHeight="1" x14ac:dyDescent="0.3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row>
    <row r="635" spans="1:28" ht="14.25" customHeight="1" x14ac:dyDescent="0.3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row>
    <row r="636" spans="1:28" ht="14.25" customHeight="1" x14ac:dyDescent="0.3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row>
    <row r="637" spans="1:28" ht="14.25" customHeight="1" x14ac:dyDescent="0.3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row>
    <row r="638" spans="1:28" ht="14.25" customHeight="1" x14ac:dyDescent="0.3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row>
    <row r="639" spans="1:28" ht="14.25" customHeight="1" x14ac:dyDescent="0.3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row>
    <row r="640" spans="1:28" ht="14.25" customHeight="1" x14ac:dyDescent="0.3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row>
    <row r="641" spans="1:28" ht="14.25" customHeight="1" x14ac:dyDescent="0.3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row>
    <row r="642" spans="1:28" ht="14.25" customHeight="1" x14ac:dyDescent="0.3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row>
    <row r="643" spans="1:28" ht="14.25" customHeight="1" x14ac:dyDescent="0.3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row>
    <row r="644" spans="1:28" ht="14.25" customHeight="1" x14ac:dyDescent="0.3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row>
    <row r="645" spans="1:28" ht="14.25" customHeight="1" x14ac:dyDescent="0.3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row>
    <row r="646" spans="1:28" ht="14.25" customHeight="1" x14ac:dyDescent="0.3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row>
    <row r="647" spans="1:28" ht="14.25" customHeight="1" x14ac:dyDescent="0.3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row>
    <row r="648" spans="1:28" ht="14.25" customHeight="1" x14ac:dyDescent="0.3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row>
    <row r="649" spans="1:28" ht="14.25" customHeight="1" x14ac:dyDescent="0.3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row>
    <row r="650" spans="1:28" ht="14.25" customHeight="1" x14ac:dyDescent="0.3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row>
    <row r="651" spans="1:28" ht="14.25" customHeight="1" x14ac:dyDescent="0.3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row>
    <row r="652" spans="1:28" ht="14.25" customHeight="1" x14ac:dyDescent="0.3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row>
    <row r="653" spans="1:28" ht="14.25" customHeight="1" x14ac:dyDescent="0.3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row>
    <row r="654" spans="1:28" ht="14.25" customHeight="1" x14ac:dyDescent="0.3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row>
    <row r="655" spans="1:28" ht="14.25" customHeight="1" x14ac:dyDescent="0.3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row>
    <row r="656" spans="1:28" ht="14.25" customHeight="1" x14ac:dyDescent="0.3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row>
    <row r="657" spans="1:28" ht="14.25" customHeight="1" x14ac:dyDescent="0.3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row>
    <row r="658" spans="1:28" ht="14.25" customHeight="1" x14ac:dyDescent="0.3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row>
    <row r="659" spans="1:28" ht="14.25" customHeight="1" x14ac:dyDescent="0.3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row>
    <row r="660" spans="1:28" ht="14.25" customHeight="1" x14ac:dyDescent="0.3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row>
    <row r="661" spans="1:28" ht="14.25" customHeight="1" x14ac:dyDescent="0.3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row>
    <row r="662" spans="1:28" ht="14.25" customHeight="1" x14ac:dyDescent="0.3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row>
    <row r="663" spans="1:28" ht="14.25" customHeight="1" x14ac:dyDescent="0.3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row>
    <row r="664" spans="1:28" ht="14.25" customHeight="1" x14ac:dyDescent="0.3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row>
    <row r="665" spans="1:28" ht="14.25" customHeight="1" x14ac:dyDescent="0.3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row>
    <row r="666" spans="1:28" ht="14.25" customHeight="1" x14ac:dyDescent="0.3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row>
    <row r="667" spans="1:28" ht="14.25" customHeight="1" x14ac:dyDescent="0.3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row>
    <row r="668" spans="1:28" ht="14.25" customHeight="1" x14ac:dyDescent="0.3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row>
    <row r="669" spans="1:28" ht="14.25" customHeight="1" x14ac:dyDescent="0.3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row>
    <row r="670" spans="1:28" ht="14.25" customHeight="1" x14ac:dyDescent="0.3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row>
    <row r="671" spans="1:28" ht="14.25" customHeight="1" x14ac:dyDescent="0.3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row>
    <row r="672" spans="1:28" ht="14.25" customHeight="1" x14ac:dyDescent="0.3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row>
    <row r="673" spans="1:28" ht="14.25" customHeight="1" x14ac:dyDescent="0.3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row>
    <row r="674" spans="1:28" ht="14.25" customHeight="1" x14ac:dyDescent="0.3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row>
    <row r="675" spans="1:28" ht="14.25" customHeight="1" x14ac:dyDescent="0.3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row>
    <row r="676" spans="1:28" ht="14.25" customHeight="1" x14ac:dyDescent="0.3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row>
    <row r="677" spans="1:28" ht="14.25" customHeight="1" x14ac:dyDescent="0.3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row>
    <row r="678" spans="1:28" ht="14.25" customHeight="1" x14ac:dyDescent="0.3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row>
    <row r="679" spans="1:28" ht="14.25" customHeight="1" x14ac:dyDescent="0.3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row>
    <row r="680" spans="1:28" ht="14.25" customHeight="1" x14ac:dyDescent="0.3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row>
    <row r="681" spans="1:28" ht="14.25" customHeight="1" x14ac:dyDescent="0.3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row>
    <row r="682" spans="1:28" ht="14.25" customHeight="1" x14ac:dyDescent="0.3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row>
    <row r="683" spans="1:28" ht="14.25" customHeight="1" x14ac:dyDescent="0.3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row>
    <row r="684" spans="1:28" ht="14.25" customHeight="1" x14ac:dyDescent="0.3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row>
    <row r="685" spans="1:28" ht="14.25" customHeight="1" x14ac:dyDescent="0.3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row>
    <row r="686" spans="1:28" ht="14.25" customHeight="1" x14ac:dyDescent="0.3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row>
    <row r="687" spans="1:28" ht="14.25" customHeight="1" x14ac:dyDescent="0.3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row>
    <row r="688" spans="1:28" ht="14.25" customHeight="1" x14ac:dyDescent="0.3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row>
    <row r="689" spans="1:28" ht="14.25" customHeight="1" x14ac:dyDescent="0.3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row>
    <row r="690" spans="1:28" ht="14.25" customHeight="1" x14ac:dyDescent="0.3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row>
    <row r="691" spans="1:28" ht="14.25" customHeight="1" x14ac:dyDescent="0.3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row>
    <row r="692" spans="1:28" ht="14.25" customHeight="1" x14ac:dyDescent="0.3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row>
    <row r="693" spans="1:28" ht="14.25" customHeight="1" x14ac:dyDescent="0.3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row>
    <row r="694" spans="1:28" ht="14.25" customHeight="1" x14ac:dyDescent="0.3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row>
    <row r="695" spans="1:28" ht="14.25" customHeight="1" x14ac:dyDescent="0.3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row>
    <row r="696" spans="1:28" ht="14.25" customHeight="1" x14ac:dyDescent="0.3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row>
    <row r="697" spans="1:28" ht="14.25" customHeight="1" x14ac:dyDescent="0.3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row>
    <row r="698" spans="1:28" ht="14.25" customHeight="1" x14ac:dyDescent="0.3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row>
    <row r="699" spans="1:28" ht="14.25" customHeight="1" x14ac:dyDescent="0.3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row>
    <row r="700" spans="1:28" ht="14.25" customHeight="1" x14ac:dyDescent="0.3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row>
    <row r="701" spans="1:28" ht="14.25" customHeight="1" x14ac:dyDescent="0.3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row>
    <row r="702" spans="1:28" ht="14.25" customHeight="1" x14ac:dyDescent="0.3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row>
    <row r="703" spans="1:28" ht="14.25" customHeight="1" x14ac:dyDescent="0.3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row>
    <row r="704" spans="1:28" ht="14.25" customHeight="1" x14ac:dyDescent="0.3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row>
    <row r="705" spans="1:28" ht="14.25" customHeight="1" x14ac:dyDescent="0.3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row>
    <row r="706" spans="1:28" ht="14.25" customHeight="1" x14ac:dyDescent="0.3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row>
    <row r="707" spans="1:28" ht="14.25" customHeight="1" x14ac:dyDescent="0.3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row>
    <row r="708" spans="1:28" ht="14.25" customHeight="1" x14ac:dyDescent="0.3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row>
    <row r="709" spans="1:28" ht="14.25" customHeight="1" x14ac:dyDescent="0.3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row>
    <row r="710" spans="1:28" ht="14.25" customHeight="1" x14ac:dyDescent="0.3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row>
    <row r="711" spans="1:28" ht="14.25" customHeight="1" x14ac:dyDescent="0.3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row>
    <row r="712" spans="1:28" ht="14.25" customHeight="1" x14ac:dyDescent="0.3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row>
    <row r="713" spans="1:28" ht="14.25" customHeight="1" x14ac:dyDescent="0.3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row>
    <row r="714" spans="1:28" ht="14.25" customHeight="1" x14ac:dyDescent="0.3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row>
    <row r="715" spans="1:28" ht="14.25" customHeight="1" x14ac:dyDescent="0.3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row>
    <row r="716" spans="1:28" ht="14.25" customHeight="1" x14ac:dyDescent="0.3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row>
    <row r="717" spans="1:28" ht="14.25" customHeight="1" x14ac:dyDescent="0.3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row>
    <row r="718" spans="1:28" ht="14.25" customHeight="1" x14ac:dyDescent="0.3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row>
    <row r="719" spans="1:28" ht="14.25" customHeight="1" x14ac:dyDescent="0.3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row>
    <row r="720" spans="1:28" ht="14.25" customHeight="1" x14ac:dyDescent="0.3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row>
    <row r="721" spans="1:28" ht="14.25" customHeight="1" x14ac:dyDescent="0.3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row>
    <row r="722" spans="1:28" ht="14.25" customHeight="1" x14ac:dyDescent="0.3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row>
    <row r="723" spans="1:28" ht="14.25" customHeight="1" x14ac:dyDescent="0.3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row>
    <row r="724" spans="1:28" ht="14.25" customHeight="1" x14ac:dyDescent="0.3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row>
    <row r="725" spans="1:28" ht="14.25" customHeight="1" x14ac:dyDescent="0.3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row>
    <row r="726" spans="1:28" ht="14.25" customHeight="1" x14ac:dyDescent="0.3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row>
    <row r="727" spans="1:28" ht="14.25" customHeight="1" x14ac:dyDescent="0.3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row>
    <row r="728" spans="1:28" ht="14.25" customHeight="1" x14ac:dyDescent="0.3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row>
    <row r="729" spans="1:28" ht="14.25" customHeight="1" x14ac:dyDescent="0.3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row>
    <row r="730" spans="1:28" ht="14.25" customHeight="1" x14ac:dyDescent="0.3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row>
    <row r="731" spans="1:28" ht="14.25" customHeight="1" x14ac:dyDescent="0.3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row>
    <row r="732" spans="1:28" ht="14.25" customHeight="1" x14ac:dyDescent="0.3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row>
    <row r="733" spans="1:28" ht="14.25" customHeight="1" x14ac:dyDescent="0.3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row>
    <row r="734" spans="1:28" ht="14.25" customHeight="1" x14ac:dyDescent="0.3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row>
    <row r="735" spans="1:28" ht="14.25" customHeight="1" x14ac:dyDescent="0.3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row>
    <row r="736" spans="1:28" ht="14.25" customHeight="1" x14ac:dyDescent="0.3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row>
    <row r="737" spans="1:28" ht="14.25" customHeight="1" x14ac:dyDescent="0.3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row>
    <row r="738" spans="1:28" ht="14.25" customHeight="1" x14ac:dyDescent="0.3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row>
    <row r="739" spans="1:28" ht="14.25" customHeight="1" x14ac:dyDescent="0.3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row>
    <row r="740" spans="1:28" ht="14.25" customHeight="1" x14ac:dyDescent="0.3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row>
    <row r="741" spans="1:28" ht="14.25" customHeight="1" x14ac:dyDescent="0.3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row>
    <row r="742" spans="1:28" ht="14.25" customHeight="1" x14ac:dyDescent="0.3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row>
    <row r="743" spans="1:28" ht="14.25" customHeight="1" x14ac:dyDescent="0.3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row>
    <row r="744" spans="1:28" ht="14.25" customHeight="1" x14ac:dyDescent="0.3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row>
    <row r="745" spans="1:28" ht="14.25" customHeight="1" x14ac:dyDescent="0.3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row>
    <row r="746" spans="1:28" ht="14.25" customHeight="1" x14ac:dyDescent="0.3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row>
    <row r="747" spans="1:28" ht="14.25" customHeight="1" x14ac:dyDescent="0.3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row>
    <row r="748" spans="1:28" ht="14.25" customHeight="1" x14ac:dyDescent="0.3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row>
    <row r="749" spans="1:28" ht="14.25" customHeight="1" x14ac:dyDescent="0.3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row>
    <row r="750" spans="1:28" ht="14.25" customHeight="1" x14ac:dyDescent="0.3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row>
    <row r="751" spans="1:28" ht="14.25" customHeight="1" x14ac:dyDescent="0.3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row>
    <row r="752" spans="1:28" ht="14.25" customHeight="1" x14ac:dyDescent="0.3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row>
    <row r="753" spans="1:28" ht="14.25" customHeight="1" x14ac:dyDescent="0.3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row>
    <row r="754" spans="1:28" ht="14.25" customHeight="1" x14ac:dyDescent="0.3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row>
    <row r="755" spans="1:28" ht="14.25" customHeight="1" x14ac:dyDescent="0.3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row>
    <row r="756" spans="1:28" ht="14.25" customHeight="1" x14ac:dyDescent="0.3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row>
    <row r="757" spans="1:28" ht="14.25" customHeight="1" x14ac:dyDescent="0.3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row>
    <row r="758" spans="1:28" ht="14.25" customHeight="1" x14ac:dyDescent="0.3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row>
    <row r="759" spans="1:28" ht="14.25" customHeight="1" x14ac:dyDescent="0.3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row>
    <row r="760" spans="1:28" ht="14.25" customHeight="1" x14ac:dyDescent="0.3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row>
    <row r="761" spans="1:28" ht="14.25" customHeight="1" x14ac:dyDescent="0.3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row>
    <row r="762" spans="1:28" ht="14.25" customHeight="1" x14ac:dyDescent="0.3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row>
    <row r="763" spans="1:28" ht="14.25" customHeight="1" x14ac:dyDescent="0.3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row>
    <row r="764" spans="1:28" ht="14.25" customHeight="1" x14ac:dyDescent="0.3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row>
    <row r="765" spans="1:28" ht="14.25" customHeight="1" x14ac:dyDescent="0.3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row>
    <row r="766" spans="1:28" ht="14.25" customHeight="1" x14ac:dyDescent="0.3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row>
    <row r="767" spans="1:28" ht="14.25" customHeight="1" x14ac:dyDescent="0.3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row>
    <row r="768" spans="1:28" ht="14.25" customHeight="1" x14ac:dyDescent="0.3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row>
    <row r="769" spans="1:28" ht="14.25" customHeight="1" x14ac:dyDescent="0.3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row>
    <row r="770" spans="1:28" ht="14.25" customHeight="1" x14ac:dyDescent="0.3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row>
    <row r="771" spans="1:28" ht="14.25" customHeight="1" x14ac:dyDescent="0.3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row>
    <row r="772" spans="1:28" ht="14.25" customHeight="1" x14ac:dyDescent="0.3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row>
    <row r="773" spans="1:28" ht="14.25" customHeight="1" x14ac:dyDescent="0.3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row>
    <row r="774" spans="1:28" ht="14.25" customHeight="1" x14ac:dyDescent="0.3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row>
    <row r="775" spans="1:28" ht="14.25" customHeight="1" x14ac:dyDescent="0.3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row>
    <row r="776" spans="1:28" ht="14.25" customHeight="1" x14ac:dyDescent="0.3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row>
    <row r="777" spans="1:28" ht="14.25" customHeight="1" x14ac:dyDescent="0.3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row>
    <row r="778" spans="1:28" ht="14.25" customHeight="1" x14ac:dyDescent="0.3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row>
    <row r="779" spans="1:28" ht="14.25" customHeight="1" x14ac:dyDescent="0.3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row>
    <row r="780" spans="1:28" ht="14.25" customHeight="1" x14ac:dyDescent="0.3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row>
    <row r="781" spans="1:28" ht="14.25" customHeight="1" x14ac:dyDescent="0.3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row>
    <row r="782" spans="1:28" ht="14.25" customHeight="1" x14ac:dyDescent="0.3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row>
    <row r="783" spans="1:28" ht="14.25" customHeight="1" x14ac:dyDescent="0.3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row>
    <row r="784" spans="1:28" ht="14.25" customHeight="1" x14ac:dyDescent="0.3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row>
    <row r="785" spans="1:28" ht="14.25" customHeight="1" x14ac:dyDescent="0.3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row>
    <row r="786" spans="1:28" ht="14.25" customHeight="1" x14ac:dyDescent="0.3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row>
    <row r="787" spans="1:28" ht="14.25" customHeight="1" x14ac:dyDescent="0.3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row>
    <row r="788" spans="1:28" ht="14.25" customHeight="1" x14ac:dyDescent="0.3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row>
    <row r="789" spans="1:28" ht="14.25" customHeight="1" x14ac:dyDescent="0.3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row>
    <row r="790" spans="1:28" ht="14.25" customHeight="1" x14ac:dyDescent="0.3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row>
    <row r="791" spans="1:28" ht="14.25" customHeight="1" x14ac:dyDescent="0.3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row>
    <row r="792" spans="1:28" ht="14.25" customHeight="1" x14ac:dyDescent="0.3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row>
    <row r="793" spans="1:28" ht="14.25" customHeight="1" x14ac:dyDescent="0.3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row>
    <row r="794" spans="1:28" ht="14.25" customHeight="1" x14ac:dyDescent="0.3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row>
    <row r="795" spans="1:28" ht="14.25" customHeight="1" x14ac:dyDescent="0.3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row>
    <row r="796" spans="1:28" ht="14.25" customHeight="1" x14ac:dyDescent="0.3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row>
    <row r="797" spans="1:28" ht="14.25" customHeight="1" x14ac:dyDescent="0.3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row>
    <row r="798" spans="1:28" ht="14.25" customHeight="1" x14ac:dyDescent="0.3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row>
    <row r="799" spans="1:28" ht="14.25" customHeight="1" x14ac:dyDescent="0.3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row>
    <row r="800" spans="1:28" ht="14.25" customHeight="1" x14ac:dyDescent="0.3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row>
    <row r="801" spans="1:28" ht="14.25" customHeight="1" x14ac:dyDescent="0.3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row>
    <row r="802" spans="1:28" ht="14.25" customHeight="1" x14ac:dyDescent="0.3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row>
    <row r="803" spans="1:28" ht="14.25" customHeight="1" x14ac:dyDescent="0.3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row>
    <row r="804" spans="1:28" ht="14.25" customHeight="1" x14ac:dyDescent="0.3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row>
    <row r="805" spans="1:28" ht="14.25" customHeight="1" x14ac:dyDescent="0.3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row>
    <row r="806" spans="1:28" ht="14.25" customHeight="1" x14ac:dyDescent="0.3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row>
    <row r="807" spans="1:28" ht="14.25" customHeight="1" x14ac:dyDescent="0.3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row>
    <row r="808" spans="1:28" ht="14.25" customHeight="1" x14ac:dyDescent="0.3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row>
    <row r="809" spans="1:28" ht="14.25" customHeight="1" x14ac:dyDescent="0.3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row>
    <row r="810" spans="1:28" ht="14.25" customHeight="1" x14ac:dyDescent="0.3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row>
    <row r="811" spans="1:28" ht="14.25" customHeight="1" x14ac:dyDescent="0.3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row>
    <row r="812" spans="1:28" ht="14.25" customHeight="1" x14ac:dyDescent="0.3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row>
    <row r="813" spans="1:28" ht="14.25" customHeight="1" x14ac:dyDescent="0.3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row>
    <row r="814" spans="1:28" ht="14.25" customHeight="1" x14ac:dyDescent="0.3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row>
    <row r="815" spans="1:28" ht="14.25" customHeight="1" x14ac:dyDescent="0.3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row>
    <row r="816" spans="1:28" ht="14.25" customHeight="1" x14ac:dyDescent="0.3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row>
    <row r="817" spans="1:28" ht="14.25" customHeight="1" x14ac:dyDescent="0.3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row>
    <row r="818" spans="1:28" ht="14.25" customHeight="1" x14ac:dyDescent="0.3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row>
    <row r="819" spans="1:28" ht="14.25" customHeight="1" x14ac:dyDescent="0.3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row>
    <row r="820" spans="1:28" ht="14.25" customHeight="1" x14ac:dyDescent="0.3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row>
    <row r="821" spans="1:28" ht="14.25" customHeight="1" x14ac:dyDescent="0.3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row>
    <row r="822" spans="1:28" ht="14.25" customHeight="1" x14ac:dyDescent="0.3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row>
    <row r="823" spans="1:28" ht="14.25" customHeight="1" x14ac:dyDescent="0.3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row>
    <row r="824" spans="1:28" ht="14.25" customHeight="1" x14ac:dyDescent="0.3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row>
    <row r="825" spans="1:28" ht="14.25" customHeight="1" x14ac:dyDescent="0.3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row>
    <row r="826" spans="1:28" ht="14.25" customHeight="1" x14ac:dyDescent="0.3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row>
    <row r="827" spans="1:28" ht="14.25" customHeight="1" x14ac:dyDescent="0.3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row>
    <row r="828" spans="1:28" ht="14.25" customHeight="1" x14ac:dyDescent="0.3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row>
    <row r="829" spans="1:28" ht="14.25" customHeight="1" x14ac:dyDescent="0.3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row>
    <row r="830" spans="1:28" ht="14.25" customHeight="1" x14ac:dyDescent="0.3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row>
    <row r="831" spans="1:28" ht="14.25" customHeight="1" x14ac:dyDescent="0.3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row>
    <row r="832" spans="1:28" ht="14.25" customHeight="1" x14ac:dyDescent="0.3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row>
    <row r="833" spans="1:28" ht="14.25" customHeight="1" x14ac:dyDescent="0.3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row>
    <row r="834" spans="1:28" ht="14.25" customHeight="1" x14ac:dyDescent="0.3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row>
    <row r="835" spans="1:28" ht="14.25" customHeight="1" x14ac:dyDescent="0.3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row>
    <row r="836" spans="1:28" ht="14.25" customHeight="1" x14ac:dyDescent="0.3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row>
    <row r="837" spans="1:28" ht="14.25" customHeight="1" x14ac:dyDescent="0.3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row>
    <row r="838" spans="1:28" ht="14.25" customHeight="1" x14ac:dyDescent="0.3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row>
    <row r="839" spans="1:28" ht="14.25" customHeight="1" x14ac:dyDescent="0.3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row>
    <row r="840" spans="1:28" ht="14.25" customHeight="1" x14ac:dyDescent="0.3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row>
    <row r="841" spans="1:28" ht="14.25" customHeight="1" x14ac:dyDescent="0.3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row>
    <row r="842" spans="1:28" ht="14.25" customHeight="1" x14ac:dyDescent="0.3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row>
    <row r="843" spans="1:28" ht="14.25" customHeight="1" x14ac:dyDescent="0.3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row>
    <row r="844" spans="1:28" ht="14.25" customHeight="1" x14ac:dyDescent="0.3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row>
    <row r="845" spans="1:28" ht="14.25" customHeight="1" x14ac:dyDescent="0.3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row>
    <row r="846" spans="1:28" ht="14.25" customHeight="1" x14ac:dyDescent="0.3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row>
    <row r="847" spans="1:28" ht="14.25" customHeight="1" x14ac:dyDescent="0.3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row>
    <row r="848" spans="1:28" ht="14.25" customHeight="1" x14ac:dyDescent="0.3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row>
    <row r="849" spans="1:28" ht="14.25" customHeight="1" x14ac:dyDescent="0.3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row>
    <row r="850" spans="1:28" ht="14.25" customHeight="1" x14ac:dyDescent="0.3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row>
    <row r="851" spans="1:28" ht="14.25" customHeight="1" x14ac:dyDescent="0.3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row>
    <row r="852" spans="1:28" ht="14.25" customHeight="1" x14ac:dyDescent="0.3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row>
    <row r="853" spans="1:28" ht="14.25" customHeight="1" x14ac:dyDescent="0.3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row>
    <row r="854" spans="1:28" ht="14.25" customHeight="1" x14ac:dyDescent="0.3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row>
    <row r="855" spans="1:28" ht="14.25" customHeight="1" x14ac:dyDescent="0.3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row>
    <row r="856" spans="1:28" ht="14.25" customHeight="1" x14ac:dyDescent="0.3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row>
    <row r="857" spans="1:28" ht="14.25" customHeight="1" x14ac:dyDescent="0.3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row>
    <row r="858" spans="1:28" ht="14.25" customHeight="1" x14ac:dyDescent="0.3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row>
    <row r="859" spans="1:28" ht="14.25" customHeight="1" x14ac:dyDescent="0.3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row>
    <row r="860" spans="1:28" ht="14.25" customHeight="1" x14ac:dyDescent="0.3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row>
    <row r="861" spans="1:28" ht="14.25" customHeight="1" x14ac:dyDescent="0.3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row>
    <row r="862" spans="1:28" ht="14.25" customHeight="1" x14ac:dyDescent="0.3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row>
    <row r="863" spans="1:28" ht="14.25" customHeight="1" x14ac:dyDescent="0.3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row>
    <row r="864" spans="1:28" ht="14.25" customHeight="1" x14ac:dyDescent="0.3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row>
    <row r="865" spans="1:28" ht="14.25" customHeight="1" x14ac:dyDescent="0.3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row>
    <row r="866" spans="1:28" ht="14.25" customHeight="1" x14ac:dyDescent="0.3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row>
    <row r="867" spans="1:28" ht="14.25" customHeight="1" x14ac:dyDescent="0.3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row>
    <row r="868" spans="1:28" ht="14.25" customHeight="1" x14ac:dyDescent="0.3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row>
    <row r="869" spans="1:28" ht="14.25" customHeight="1" x14ac:dyDescent="0.3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row>
    <row r="870" spans="1:28" ht="14.25" customHeight="1" x14ac:dyDescent="0.3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row>
    <row r="871" spans="1:28" ht="14.25" customHeight="1" x14ac:dyDescent="0.3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row>
    <row r="872" spans="1:28" ht="14.25" customHeight="1" x14ac:dyDescent="0.3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row>
    <row r="873" spans="1:28" ht="14.25" customHeight="1" x14ac:dyDescent="0.3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row>
    <row r="874" spans="1:28" ht="14.25" customHeight="1" x14ac:dyDescent="0.3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row>
    <row r="875" spans="1:28" ht="14.25" customHeight="1" x14ac:dyDescent="0.3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row>
    <row r="876" spans="1:28" ht="14.25" customHeight="1" x14ac:dyDescent="0.3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row>
    <row r="877" spans="1:28" ht="14.25" customHeight="1" x14ac:dyDescent="0.3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row>
    <row r="878" spans="1:28" ht="14.25" customHeight="1" x14ac:dyDescent="0.3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row>
    <row r="879" spans="1:28" ht="14.25" customHeight="1" x14ac:dyDescent="0.3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row>
    <row r="880" spans="1:28" ht="14.25" customHeight="1" x14ac:dyDescent="0.3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row>
    <row r="881" spans="1:28" ht="14.25" customHeight="1" x14ac:dyDescent="0.3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row>
    <row r="882" spans="1:28" ht="14.25" customHeight="1" x14ac:dyDescent="0.3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row>
    <row r="883" spans="1:28" ht="14.25" customHeight="1" x14ac:dyDescent="0.3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row>
    <row r="884" spans="1:28" ht="14.25" customHeight="1" x14ac:dyDescent="0.3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row>
    <row r="885" spans="1:28" ht="14.25" customHeight="1" x14ac:dyDescent="0.3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row>
    <row r="886" spans="1:28" ht="14.25" customHeight="1" x14ac:dyDescent="0.3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row>
    <row r="887" spans="1:28" ht="14.25" customHeight="1" x14ac:dyDescent="0.3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row>
    <row r="888" spans="1:28" ht="14.25" customHeight="1" x14ac:dyDescent="0.3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row>
    <row r="889" spans="1:28" ht="14.25" customHeight="1" x14ac:dyDescent="0.3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row>
    <row r="890" spans="1:28" ht="14.25" customHeight="1" x14ac:dyDescent="0.3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row>
    <row r="891" spans="1:28" ht="14.25" customHeight="1" x14ac:dyDescent="0.3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row>
    <row r="892" spans="1:28" ht="14.25" customHeight="1" x14ac:dyDescent="0.3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row>
    <row r="893" spans="1:28" ht="14.25" customHeight="1" x14ac:dyDescent="0.3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row>
    <row r="894" spans="1:28" ht="14.25" customHeight="1" x14ac:dyDescent="0.3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row>
    <row r="895" spans="1:28" ht="14.25" customHeight="1" x14ac:dyDescent="0.3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row>
    <row r="896" spans="1:28" ht="14.25" customHeight="1" x14ac:dyDescent="0.3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row>
    <row r="897" spans="1:28" ht="14.25" customHeight="1" x14ac:dyDescent="0.3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row>
    <row r="898" spans="1:28" ht="14.25" customHeight="1" x14ac:dyDescent="0.3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row>
    <row r="899" spans="1:28" ht="14.25" customHeight="1" x14ac:dyDescent="0.3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row>
    <row r="900" spans="1:28" ht="14.25" customHeight="1" x14ac:dyDescent="0.3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row>
    <row r="901" spans="1:28" ht="14.25" customHeight="1" x14ac:dyDescent="0.3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row>
    <row r="902" spans="1:28" ht="14.25" customHeight="1" x14ac:dyDescent="0.3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row>
    <row r="903" spans="1:28" ht="14.25" customHeight="1" x14ac:dyDescent="0.3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row>
    <row r="904" spans="1:28" ht="14.25" customHeight="1" x14ac:dyDescent="0.3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row>
    <row r="905" spans="1:28" ht="14.25" customHeight="1" x14ac:dyDescent="0.3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row>
    <row r="906" spans="1:28" ht="14.25" customHeight="1" x14ac:dyDescent="0.3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row>
    <row r="907" spans="1:28" ht="14.25" customHeight="1" x14ac:dyDescent="0.3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row>
    <row r="908" spans="1:28" ht="14.25" customHeight="1" x14ac:dyDescent="0.3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row>
    <row r="909" spans="1:28" ht="14.25" customHeight="1" x14ac:dyDescent="0.3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row>
    <row r="910" spans="1:28" ht="14.25" customHeight="1" x14ac:dyDescent="0.3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row>
    <row r="911" spans="1:28" ht="14.25" customHeight="1" x14ac:dyDescent="0.3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row>
    <row r="912" spans="1:28" ht="14.25" customHeight="1" x14ac:dyDescent="0.3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row>
    <row r="913" spans="1:28" ht="14.25" customHeight="1" x14ac:dyDescent="0.3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row>
    <row r="914" spans="1:28" ht="14.25" customHeight="1" x14ac:dyDescent="0.3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row>
    <row r="915" spans="1:28" ht="14.25" customHeight="1" x14ac:dyDescent="0.3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row>
    <row r="916" spans="1:28" ht="14.25" customHeight="1" x14ac:dyDescent="0.3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row>
    <row r="917" spans="1:28" ht="14.25" customHeight="1" x14ac:dyDescent="0.3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row>
    <row r="918" spans="1:28" ht="14.25" customHeight="1" x14ac:dyDescent="0.3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row>
    <row r="919" spans="1:28" ht="14.25" customHeight="1" x14ac:dyDescent="0.3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row>
    <row r="920" spans="1:28" ht="14.25" customHeight="1" x14ac:dyDescent="0.3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row>
    <row r="921" spans="1:28" ht="14.25" customHeight="1" x14ac:dyDescent="0.3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row>
    <row r="922" spans="1:28" ht="14.25" customHeight="1" x14ac:dyDescent="0.3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row>
    <row r="923" spans="1:28" ht="14.25" customHeight="1" x14ac:dyDescent="0.3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row>
    <row r="924" spans="1:28" ht="14.25" customHeight="1" x14ac:dyDescent="0.3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row>
    <row r="925" spans="1:28" ht="14.25" customHeight="1" x14ac:dyDescent="0.3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row>
    <row r="926" spans="1:28" ht="14.25" customHeight="1" x14ac:dyDescent="0.3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row>
    <row r="927" spans="1:28" ht="14.25" customHeight="1" x14ac:dyDescent="0.3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row>
    <row r="928" spans="1:28" ht="14.25" customHeight="1" x14ac:dyDescent="0.3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row>
    <row r="929" spans="1:28" ht="14.25" customHeight="1" x14ac:dyDescent="0.3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row>
    <row r="930" spans="1:28" ht="14.25" customHeight="1" x14ac:dyDescent="0.3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row>
    <row r="931" spans="1:28" ht="14.25" customHeight="1" x14ac:dyDescent="0.3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row>
    <row r="932" spans="1:28" ht="14.25" customHeight="1" x14ac:dyDescent="0.3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row>
    <row r="933" spans="1:28" ht="14.25" customHeight="1" x14ac:dyDescent="0.3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row>
    <row r="934" spans="1:28" ht="14.25" customHeight="1" x14ac:dyDescent="0.3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row>
    <row r="935" spans="1:28" ht="14.25" customHeight="1" x14ac:dyDescent="0.3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row>
    <row r="936" spans="1:28" ht="14.25" customHeight="1" x14ac:dyDescent="0.3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row>
    <row r="937" spans="1:28" ht="14.25" customHeight="1" x14ac:dyDescent="0.3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row>
    <row r="938" spans="1:28" ht="14.25" customHeight="1" x14ac:dyDescent="0.3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row>
    <row r="939" spans="1:28" ht="14.25" customHeight="1" x14ac:dyDescent="0.3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row>
    <row r="940" spans="1:28" ht="14.25" customHeight="1" x14ac:dyDescent="0.3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row>
    <row r="941" spans="1:28" ht="14.25" customHeight="1" x14ac:dyDescent="0.3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row>
    <row r="942" spans="1:28" ht="14.25" customHeight="1" x14ac:dyDescent="0.3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row>
    <row r="943" spans="1:28" ht="14.25" customHeight="1" x14ac:dyDescent="0.3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row>
    <row r="944" spans="1:28" ht="14.25" customHeight="1" x14ac:dyDescent="0.3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row>
    <row r="945" spans="1:28" ht="14.25" customHeight="1" x14ac:dyDescent="0.3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row>
    <row r="946" spans="1:28" ht="14.25" customHeight="1" x14ac:dyDescent="0.3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row>
    <row r="947" spans="1:28" ht="14.25" customHeight="1" x14ac:dyDescent="0.3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row>
    <row r="948" spans="1:28" ht="14.25" customHeight="1" x14ac:dyDescent="0.3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row>
    <row r="949" spans="1:28" ht="14.25" customHeight="1" x14ac:dyDescent="0.3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row>
    <row r="950" spans="1:28" ht="14.25" customHeight="1" x14ac:dyDescent="0.3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row>
    <row r="951" spans="1:28" ht="14.25" customHeight="1" x14ac:dyDescent="0.3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row>
    <row r="952" spans="1:28" ht="14.25" customHeight="1" x14ac:dyDescent="0.3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row>
    <row r="953" spans="1:28" ht="14.25" customHeight="1" x14ac:dyDescent="0.3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row>
    <row r="954" spans="1:28" ht="14.25" customHeight="1" x14ac:dyDescent="0.3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row>
    <row r="955" spans="1:28" ht="14.25" customHeight="1" x14ac:dyDescent="0.3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row>
    <row r="956" spans="1:28" ht="14.25" customHeight="1" x14ac:dyDescent="0.3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row>
    <row r="957" spans="1:28" ht="14.25" customHeight="1" x14ac:dyDescent="0.3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row>
    <row r="958" spans="1:28" ht="14.25" customHeight="1" x14ac:dyDescent="0.3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row>
    <row r="959" spans="1:28" ht="14.25" customHeight="1" x14ac:dyDescent="0.3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row>
    <row r="960" spans="1:28" ht="14.25" customHeight="1" x14ac:dyDescent="0.3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row>
    <row r="961" spans="1:28" ht="14.25" customHeight="1" x14ac:dyDescent="0.3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row>
    <row r="962" spans="1:28" ht="14.25" customHeight="1" x14ac:dyDescent="0.3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row>
    <row r="963" spans="1:28" ht="14.25" customHeight="1" x14ac:dyDescent="0.3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row>
    <row r="964" spans="1:28" ht="14.25" customHeight="1" x14ac:dyDescent="0.3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row>
    <row r="965" spans="1:28" ht="14.25" customHeight="1" x14ac:dyDescent="0.3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row>
    <row r="966" spans="1:28" ht="14.25" customHeight="1" x14ac:dyDescent="0.3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row>
    <row r="967" spans="1:28" ht="14.25" customHeight="1" x14ac:dyDescent="0.3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row>
    <row r="968" spans="1:28" ht="14.25" customHeight="1" x14ac:dyDescent="0.3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row>
    <row r="969" spans="1:28" ht="14.25" customHeight="1" x14ac:dyDescent="0.3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row>
    <row r="970" spans="1:28" ht="14.25" customHeight="1" x14ac:dyDescent="0.3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row>
    <row r="971" spans="1:28" ht="14.25" customHeight="1" x14ac:dyDescent="0.3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row>
    <row r="972" spans="1:28" ht="14.25" customHeight="1" x14ac:dyDescent="0.3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row>
    <row r="973" spans="1:28" ht="14.25" customHeight="1" x14ac:dyDescent="0.3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row>
    <row r="974" spans="1:28" ht="14.25" customHeight="1" x14ac:dyDescent="0.3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row>
    <row r="975" spans="1:28" ht="14.25" customHeight="1" x14ac:dyDescent="0.3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row>
    <row r="976" spans="1:28" ht="14.25" customHeight="1" x14ac:dyDescent="0.3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row>
    <row r="977" spans="1:28" ht="14.25" customHeight="1" x14ac:dyDescent="0.3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row>
    <row r="978" spans="1:28" ht="14.25" customHeight="1" x14ac:dyDescent="0.3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row>
    <row r="979" spans="1:28" ht="14.25" customHeight="1" x14ac:dyDescent="0.3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row>
    <row r="980" spans="1:28" ht="14.25" customHeight="1" x14ac:dyDescent="0.3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row>
    <row r="981" spans="1:28" ht="14.25" customHeight="1" x14ac:dyDescent="0.3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row>
    <row r="982" spans="1:28" ht="14.25" customHeight="1" x14ac:dyDescent="0.3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row>
    <row r="983" spans="1:28" ht="14.25" customHeight="1" x14ac:dyDescent="0.3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row>
    <row r="984" spans="1:28" ht="14.25" customHeight="1" x14ac:dyDescent="0.3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row>
    <row r="985" spans="1:28" ht="14.25" customHeight="1" x14ac:dyDescent="0.3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row>
    <row r="986" spans="1:28" ht="14.25" customHeight="1" x14ac:dyDescent="0.3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row>
    <row r="987" spans="1:28" ht="14.25" customHeight="1" x14ac:dyDescent="0.3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row>
    <row r="988" spans="1:28" ht="14.25" customHeight="1" x14ac:dyDescent="0.3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row>
    <row r="989" spans="1:28" ht="14.25" customHeight="1" x14ac:dyDescent="0.3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row>
    <row r="990" spans="1:28" ht="14.25" customHeight="1" x14ac:dyDescent="0.3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row>
    <row r="991" spans="1:28" ht="14.25" customHeight="1" x14ac:dyDescent="0.3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row>
    <row r="992" spans="1:28" ht="14.25" customHeight="1" x14ac:dyDescent="0.3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row>
    <row r="993" spans="1:28" ht="14.25" customHeight="1" x14ac:dyDescent="0.3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row>
    <row r="994" spans="1:28" ht="14.25" customHeight="1" x14ac:dyDescent="0.3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row>
    <row r="995" spans="1:28" ht="14.25" customHeight="1" x14ac:dyDescent="0.3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row>
    <row r="996" spans="1:28" ht="14.25" customHeight="1" x14ac:dyDescent="0.3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row>
    <row r="997" spans="1:28" ht="14.25" customHeight="1" x14ac:dyDescent="0.35">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row>
    <row r="998" spans="1:28" ht="14.25" customHeight="1" x14ac:dyDescent="0.35">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row>
    <row r="999" spans="1:28" ht="14.25" customHeight="1" x14ac:dyDescent="0.35">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row>
    <row r="1000" spans="1:28" ht="14.25" customHeight="1" x14ac:dyDescent="0.35">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row>
  </sheetData>
  <conditionalFormatting sqref="C55:C1000">
    <cfRule type="cellIs" dxfId="7" priority="1" operator="greaterThanOrEqual">
      <formula>$T$4</formula>
    </cfRule>
    <cfRule type="cellIs" dxfId="6" priority="2" operator="greaterThanOrEqual">
      <formula>$T$4</formula>
    </cfRule>
  </conditionalFormatting>
  <conditionalFormatting sqref="C119:C1000">
    <cfRule type="cellIs" dxfId="5" priority="3" operator="greaterThanOrEqual">
      <formula>$T$6</formula>
    </cfRule>
    <cfRule type="cellIs" dxfId="4" priority="4" operator="greaterThanOrEqual">
      <formula>$T$6</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V220"/>
  <sheetViews>
    <sheetView workbookViewId="0">
      <pane ySplit="1" topLeftCell="A2" activePane="bottomLeft" state="frozen"/>
      <selection pane="bottomLeft" activeCell="B3" sqref="B3"/>
    </sheetView>
  </sheetViews>
  <sheetFormatPr defaultColWidth="12.58203125" defaultRowHeight="15" customHeight="1" x14ac:dyDescent="0.3"/>
  <cols>
    <col min="1" max="282" width="25.83203125" customWidth="1"/>
  </cols>
  <sheetData>
    <row r="1" spans="1:282" ht="166.5" customHeight="1" x14ac:dyDescent="0.3">
      <c r="A1" s="94" t="s">
        <v>13</v>
      </c>
      <c r="B1" s="95" t="str">
        <f>'EQA Grid'!$A$13</f>
        <v>Title of the evaluation report</v>
      </c>
      <c r="C1" s="95" t="e">
        <f>'EQA Grid'!#REF!</f>
        <v>#REF!</v>
      </c>
      <c r="D1" s="95" t="str">
        <f>'EQA Grid'!$A$5</f>
        <v>Overall Rating</v>
      </c>
      <c r="E1" s="95"/>
      <c r="F1" s="95" t="str">
        <f>'EQA Grid'!$A$14</f>
        <v>Region</v>
      </c>
      <c r="G1" s="95" t="str">
        <f>'EQA Grid'!$A$16</f>
        <v>Year of report</v>
      </c>
      <c r="H1" s="95" t="str">
        <f>'EQA Grid'!$A$17</f>
        <v>Business Unit/programme country (managing evaluation)</v>
      </c>
      <c r="I1" s="95" t="str">
        <f>'EQA Grid'!$A$15</f>
        <v>Country</v>
      </c>
      <c r="J1" s="95" t="e">
        <f>'EQA Grid'!#REF!</f>
        <v>#REF!</v>
      </c>
      <c r="K1" s="95" t="str">
        <f>'EQA Grid'!$A$18</f>
        <v>Date of assessment review (dd/mmm/yyyy)</v>
      </c>
      <c r="L1" s="95" t="str">
        <f>'EQA Grid'!$A$19</f>
        <v>Name of assessment review firm</v>
      </c>
      <c r="M1" s="94" t="str">
        <f>'EQA Grid'!$A$20</f>
        <v>CLASSIFICATION OF EVALUATION REPORT</v>
      </c>
      <c r="N1" s="95" t="e">
        <f>'EQA Grid'!#REF!</f>
        <v>#REF!</v>
      </c>
      <c r="O1" s="95" t="str">
        <f>'EQA Grid'!$A$22</f>
        <v>UNFPA Strategic Plan areas covered (lists provided below)</v>
      </c>
      <c r="P1" s="96" t="str">
        <f>'EQA Grid'!$A$23</f>
        <v>Three transformative results</v>
      </c>
      <c r="Q1" s="96" t="str">
        <f>'EQA Grid'!$A$24</f>
        <v xml:space="preserve">Six outputs 
</v>
      </c>
      <c r="R1" s="96" t="str">
        <f>'EQA Grid'!$A$25</f>
        <v xml:space="preserve">Six accelerators 
</v>
      </c>
      <c r="S1" s="96" t="str">
        <f>'EQA Grid'!$A$26</f>
        <v>Organizational effectiveness and efficiency</v>
      </c>
      <c r="T1" s="96" t="str">
        <f>'EQA Grid'!$A$27</f>
        <v xml:space="preserve">Humanitarian evaluation </v>
      </c>
      <c r="U1" s="96" t="e">
        <f>'EQA Grid'!#REF!</f>
        <v>#REF!</v>
      </c>
      <c r="V1" s="96" t="e">
        <f>'EQA Grid'!#REF!</f>
        <v>#REF!</v>
      </c>
      <c r="W1" s="95" t="str">
        <f>'EQA Grid'!$A$28</f>
        <v xml:space="preserve">Evaluation evaluand (e.g. country programme/intervention/policy/thematic area) </v>
      </c>
      <c r="X1" s="95" t="str">
        <f>'EQA Grid'!$A$29</f>
        <v>Evaluation type (e.g. formative, summative, developmental)</v>
      </c>
      <c r="Y1" s="95" t="e">
        <f>'EQA Grid'!#REF!</f>
        <v>#REF!</v>
      </c>
      <c r="Z1" s="95" t="e">
        <f>'EQA Grid'!#REF!</f>
        <v>#REF!</v>
      </c>
      <c r="AA1" s="95" t="e">
        <f>'EQA Grid'!#REF!</f>
        <v>#REF!</v>
      </c>
      <c r="AB1" s="95" t="str">
        <f>'EQA Grid'!$A$30</f>
        <v>Geographic scope (e.g. global, regional, national)</v>
      </c>
      <c r="AC1" s="95" t="str">
        <f>'EQA Grid'!$A$21</f>
        <v>Primary SDG(s) covered (list provided below)</v>
      </c>
      <c r="AD1" s="95" t="s">
        <v>238</v>
      </c>
      <c r="AE1" s="95" t="s">
        <v>239</v>
      </c>
      <c r="AF1" s="94" t="s">
        <v>34</v>
      </c>
      <c r="AG1" s="95" t="str">
        <f>'EQA Grid'!$A$36</f>
        <v>SECTION A:</v>
      </c>
      <c r="AH1" s="95" t="str">
        <f>'EQA Grid'!$B$36</f>
        <v>EXECUTIVE SUMMARY (weight 5%)</v>
      </c>
      <c r="AI1" s="97" t="str">
        <f>'EQA Grid'!$A$37</f>
        <v>Question 1.</v>
      </c>
      <c r="AJ1" s="98" t="str">
        <f>'EQA Grid'!$B$37</f>
        <v xml:space="preserve">Can the executive summary inform decision-making? </v>
      </c>
      <c r="AK1" s="99" t="str">
        <f>'EQA Grid'!$B$38</f>
        <v>Is a clear, standalone document useful for informing decision making, (a minimum of 5 pages, up to a maximum of 7 pages).</v>
      </c>
      <c r="AL1" s="99"/>
      <c r="AM1" s="99"/>
      <c r="AN1" s="99" t="str">
        <f>'EQA Grid'!$B$39</f>
        <v xml:space="preserve">Includes all necessary components of the evaluation report, including: (1) overview of the context and intervention, (2) evaluation purpose, objectives and intended users, 3) scope and evaluation methodology, (4) summary of most significant findings, (5) main conclusions and (6) key recommendations </v>
      </c>
      <c r="AO1" s="99"/>
      <c r="AP1" s="99"/>
      <c r="AQ1" s="99" t="str">
        <f>'EQA Grid'!$B$40</f>
        <v xml:space="preserve">Includes all significant information in a concise yet clear manner to understand the evaluand (e.g., theme, intervention, programme, project, or strategy undergoing evaluation) and the evaluation. </v>
      </c>
      <c r="AR1" s="100"/>
      <c r="AS1" s="100"/>
      <c r="AT1" s="95" t="str">
        <f>'EQA Grid'!$A$41</f>
        <v>SECTION B:</v>
      </c>
      <c r="AU1" s="95" t="str">
        <f>'EQA Grid'!B41</f>
        <v xml:space="preserve"> BACKGROUND (weight 5%) </v>
      </c>
      <c r="AV1" s="97" t="str">
        <f>'EQA Grid'!$A$42</f>
        <v>Question 2.</v>
      </c>
      <c r="AW1" s="98" t="str">
        <f>'EQA Grid'!$B$42</f>
        <v>Is the evaluand (i.e. intervention/policy/thematic area etc. that is to be evaluated) and context of the evaluation clearly described?</v>
      </c>
      <c r="AX1" s="100" t="str">
        <f>'EQA Grid'!$B$43</f>
        <v>Clear  description of the evaluand (e.g., theme, intervention, programme, project or strategy undergoing evaluation), including: geographic coverage, implementation period, main partners, cost/budget, and implementation status.</v>
      </c>
      <c r="AY1" s="100"/>
      <c r="AZ1" s="100"/>
      <c r="BA1" s="100" t="str">
        <f>'EQA Grid'!$B$44</f>
        <v>Clear description of the context of the evaluand (e.g.  economic, social and political context, relevant aspects of UNFPA’s institutional, normative and strategic framework, cross-cutting issues such as gender equality and human rights, disability and LNOB dimensions) and how the context relates to the evaluand (e.g.  key drivers and challenges that affect the implementation of the thematic area,  intervention, programme, project or strategy).</v>
      </c>
      <c r="BB1" s="100"/>
      <c r="BC1" s="100"/>
      <c r="BD1" s="97" t="e">
        <f>'EQA Grid'!#REF!</f>
        <v>#REF!</v>
      </c>
      <c r="BE1" s="98" t="e">
        <f>'EQA Grid'!#REF!</f>
        <v>#REF!</v>
      </c>
      <c r="BF1" s="100" t="e">
        <f>'EQA Grid'!#REF!</f>
        <v>#REF!</v>
      </c>
      <c r="BG1" s="100"/>
      <c r="BH1" s="100"/>
      <c r="BI1" s="100" t="e">
        <f>'EQA Grid'!#REF!</f>
        <v>#REF!</v>
      </c>
      <c r="BJ1" s="100"/>
      <c r="BK1" s="100"/>
      <c r="BL1" s="100" t="e">
        <f>'EQA Grid'!#REF!</f>
        <v>#REF!</v>
      </c>
      <c r="BM1" s="100"/>
      <c r="BN1" s="100"/>
      <c r="BO1" s="97" t="str">
        <f>'EQA Grid'!$A$46</f>
        <v>Question 3.</v>
      </c>
      <c r="BP1" s="98" t="str">
        <f>'EQA Grid'!$B$46</f>
        <v>Are key stakeholders clearly identified and analysed?</v>
      </c>
      <c r="BQ1" s="100" t="str">
        <f>'EQA Grid'!$B$47</f>
        <v>Clear identification of key stakeholders which should include implementing partner(s), development partners, rights holders, and duty bearers among others (e.g., stakeholder map).</v>
      </c>
      <c r="BR1" s="100"/>
      <c r="BS1" s="100"/>
      <c r="BT1" s="100" t="str">
        <f>'EQA Grid'!$B$48</f>
        <v xml:space="preserve">Stakeholders are analysed to understand their interests and needs, power and influence, and potential impact on the evaluand. </v>
      </c>
      <c r="BU1" s="100"/>
      <c r="BV1" s="100"/>
      <c r="BW1" s="95" t="str">
        <f>'EQA Grid'!$A$49</f>
        <v>SECTION C:</v>
      </c>
      <c r="BX1" s="95" t="str">
        <f>'EQA Grid'!$B$49</f>
        <v>EVALUATION PURPOSE, OBJECTIVES AND SCOPE (weight 5%)</v>
      </c>
      <c r="BY1" s="97" t="str">
        <f>'EQA Grid'!$A$50</f>
        <v>Question 4.</v>
      </c>
      <c r="BZ1" s="98" t="str">
        <f>'EQA Grid'!$B$50</f>
        <v xml:space="preserve">Is the purpose of the evaluation clearly described? </v>
      </c>
      <c r="CA1" s="100" t="str">
        <f>'EQA Grid'!$B$51</f>
        <v>Purpose of evaluation is clearly defined, including why it was needed at that point in time, its intended use, and key intended users.</v>
      </c>
      <c r="CB1" s="100"/>
      <c r="CC1" s="100"/>
      <c r="CD1" s="97" t="str">
        <f>'EQA Grid'!$A$52</f>
        <v>Question 5.</v>
      </c>
      <c r="CE1" s="98" t="str">
        <f>'EQA Grid'!$B$52</f>
        <v>Are the objectives and scope of the evaluation clear and realistic?</v>
      </c>
      <c r="CF1" s="100" t="str">
        <f>'EQA Grid'!$B$53</f>
        <v>Clear and complete description of the objectives of the evaluation, including reference to any changes made to the objectives included in the inception report (if applicable).</v>
      </c>
      <c r="CG1" s="100"/>
      <c r="CH1" s="100"/>
      <c r="CI1" s="100" t="str">
        <f>'EQA Grid'!$B$54</f>
        <v>Clear and relevant description of the scope (e.g. thematic, geographic, and temporal) of the evaluation, covering what will and will not be covered, as well as, if applicable, the reasons for this scope (e.g., specifications by the ToRs, lack of access to particular geographic areas for political, humanitarian or safety reasons at the time of the evaluation, lack of data/evidence on particular elements of the intervention).</v>
      </c>
      <c r="CJ1" s="100"/>
      <c r="CK1" s="100"/>
      <c r="CL1" s="97" t="e">
        <f>'EQA Grid'!#REF!</f>
        <v>#REF!</v>
      </c>
      <c r="CM1" s="98" t="e">
        <f>'EQA Grid'!#REF!</f>
        <v>#REF!</v>
      </c>
      <c r="CN1" s="100" t="e">
        <f>'EQA Grid'!#REF!</f>
        <v>#REF!</v>
      </c>
      <c r="CO1" s="100"/>
      <c r="CP1" s="100"/>
      <c r="CQ1" s="100" t="e">
        <f>'EQA Grid'!#REF!</f>
        <v>#REF!</v>
      </c>
      <c r="CR1" s="100"/>
      <c r="CS1" s="100"/>
      <c r="CT1" s="100" t="e">
        <f>'EQA Grid'!#REF!</f>
        <v>#REF!</v>
      </c>
      <c r="CU1" s="100"/>
      <c r="CV1" s="100"/>
      <c r="CW1" s="95" t="e">
        <f>'EQA Grid'!#REF!</f>
        <v>#REF!</v>
      </c>
      <c r="CX1" s="95" t="e">
        <f>'EQA Grid'!#REF!</f>
        <v>#REF!</v>
      </c>
      <c r="CY1" s="97" t="str">
        <f>'EQA Grid'!$A$56</f>
        <v>Question 6.</v>
      </c>
      <c r="CZ1" s="98" t="str">
        <f>'EQA Grid'!$B$56</f>
        <v>Are the selected evaluation questions and evaluation criteria appropriate for the purpose of the evaluation and is there clear justification for their use?</v>
      </c>
      <c r="DA1" s="100" t="str">
        <f>'EQA Grid'!$B$57</f>
        <v>Evaluation questions and sub-questions are appropriate for meeting the objectives and purpose of the evaluation. The relevant criteria are specified and are aligned with the questions.</v>
      </c>
      <c r="DB1" s="100"/>
      <c r="DC1" s="100"/>
      <c r="DD1" s="100" t="str">
        <f>'EQA Grid'!$B$58</f>
        <v xml:space="preserve">Evaluation matrix clearly presents the evaluation criteria used as well as the corresponding evaluation questions, assumptions, indicators/ lines of inquiry, and methods for data collection, including relevant data sources.  </v>
      </c>
      <c r="DE1" s="100"/>
      <c r="DF1" s="100"/>
      <c r="DG1" s="97" t="str">
        <f>'EQA Grid'!$A$63</f>
        <v>Question 8.</v>
      </c>
      <c r="DH1" s="98" t="str">
        <f>'EQA Grid'!$B$63</f>
        <v xml:space="preserve">Does the report specify adequate methods for data collection, analysis, and sampling? </v>
      </c>
      <c r="DI1" s="100" t="str">
        <f>'EQA Grid'!$B$64</f>
        <v>Evaluation design and set of methods are clearly described, and are relevant and robust for the evaluation's purpose, objectives and scope, including the use of AI in the evaluation process if applicable. </v>
      </c>
      <c r="DJ1" s="100"/>
      <c r="DK1" s="100"/>
      <c r="DL1" s="100" t="str">
        <f>'EQA Grid'!$B$65</f>
        <v>Data sources are all clearly described and are relevant and robust; these would normally include qualitative and quantitative sources.</v>
      </c>
      <c r="DM1" s="100"/>
      <c r="DN1" s="100"/>
      <c r="DO1" s="100" t="str">
        <f>'EQA Grid'!$B$66</f>
        <v>Sampling strategy is provided - it should include a description of how diverse perspectives are captured (or if not, provide reasons for this).</v>
      </c>
      <c r="DP1" s="100"/>
      <c r="DQ1" s="100"/>
      <c r="DR1" s="100" t="str">
        <f>'EQA Grid'!$B$67</f>
        <v>Methods allow for rigorous testing of the theory of change, results chain or logical framework (e.g. methods help to understand the causal connections, if any, between outputs and expected outcomes.</v>
      </c>
      <c r="DS1" s="100"/>
      <c r="DT1" s="100"/>
      <c r="DU1" s="100" t="str">
        <f>'EQA Grid'!$B$68</f>
        <v>Clear and complete description of the methods of analysis, including explainability and full disclosure of the use of AI in the evaluation process, if applicable.</v>
      </c>
      <c r="DV1" s="100"/>
      <c r="DW1" s="100"/>
      <c r="DX1" s="100" t="str">
        <f>'EQA Grid'!$B$69</f>
        <v>Clear and complete description of limitations and constraints faced by the evaluation in its data collection and analysis, along with the mitigation measures implemented by the evaluation to address these limitations, where feasible.</v>
      </c>
      <c r="DY1" s="100"/>
      <c r="DZ1" s="100"/>
      <c r="EA1" s="97" t="str">
        <f>'EQA Grid'!$A$70</f>
        <v>Question 9.</v>
      </c>
      <c r="EB1" s="98" t="str">
        <f>'EQA Grid'!$B$70</f>
        <v>Are ethical issues and considerations described?
The evaluation should be guided by the UNEG ethical standards for evaluation. As such, the evaluation report should include:</v>
      </c>
      <c r="EC1" s="100" t="str">
        <f>'EQA Grid'!$B$71</f>
        <v>Explicit and contextualized reference to the UNEG obligations of evaluators (independence, impartiality, credibility, conflicts of interest, accountability) and/or UNEG Ethical Principles.</v>
      </c>
      <c r="ED1" s="100"/>
      <c r="EE1" s="100"/>
      <c r="EF1" s="100" t="str">
        <f>'EQA Grid'!$B$72</f>
        <v>Clear description of ethical issues and considerations (e.g. respect for dignity and diversity, fair representation, confidentiality, and avoidance of harm) that may arise in the evaluation, safeguard mechanisms for respondents (e.g. parental consent forms for adolescents, compliance with codes for vulnerable groups; WHO standards of safe data collection on GBV) and ethical considerations in the use of AI as applicable (e.g., transparency of use, explainability, privacy, data protection, accuracy, human rights). If AI is used in the evaluation, there should be transparency and disclosure on the ethical and responsible use of AI in the report.</v>
      </c>
      <c r="EG1" s="100"/>
      <c r="EH1" s="100"/>
      <c r="EI1" s="97" t="str">
        <f>'EQA Grid'!$A$73</f>
        <v>Question 10.</v>
      </c>
      <c r="EJ1" s="98" t="str">
        <f>'EQA Grid'!$B$73</f>
        <v>Does the evaluation incorporate innovative practice that adds value to the evaluation process?</v>
      </c>
      <c r="EK1" s="100" t="str">
        <f>'EQA Grid'!$B$74</f>
        <v>Innovation practice is used to improve the quality of evaluation process. This could include efforts to optimize the evaluation process (e.g., use of AI or new technology for data gathering, content analysis, outcome harvesting among others), or components introduced to enhance inclusion and participation in the evaluation processes (e.g. a youth steering committee), or ways of sharing of evaluation results.</v>
      </c>
      <c r="EL1" s="100"/>
      <c r="EM1" s="100"/>
      <c r="EN1" s="95" t="str">
        <f>'EQA Grid'!$A$75</f>
        <v>SECTION E:</v>
      </c>
      <c r="EO1" s="95" t="str">
        <f>'EQA Grid'!$B$75</f>
        <v xml:space="preserve">EVALUATION FINDINGS (weight 25%)  </v>
      </c>
      <c r="EP1" s="97" t="str">
        <f>'EQA Grid'!$A$76</f>
        <v>Question 11.</v>
      </c>
      <c r="EQ1" s="98" t="str">
        <f>'EQA Grid'!$B$76</f>
        <v>Do the findings clearly and adequately address all evaluation questions and sub-questions?</v>
      </c>
      <c r="ER1" s="100" t="str">
        <f>'EQA Grid'!$B$77</f>
        <v xml:space="preserve">Findings are presented clearly and provide sufficient levels of evidence to systematically address all the evaluation's questions. </v>
      </c>
      <c r="ES1" s="100"/>
      <c r="ET1" s="100"/>
      <c r="EU1" s="100" t="str">
        <f>'EQA Grid'!$B$78</f>
        <v>Explicit use of the evaluand’s theory of change, results chain, logical framework in the formulation of the findings.</v>
      </c>
      <c r="EV1" s="100"/>
      <c r="EW1" s="100"/>
      <c r="EX1" s="97" t="str">
        <f>'EQA Grid'!$A$79</f>
        <v>Question 12.</v>
      </c>
      <c r="EY1" s="98" t="str">
        <f>'EQA Grid'!$B$79</f>
        <v>Are evaluation findings derived from credible data sources as well as a rigorous data analysis?  </v>
      </c>
      <c r="EZ1" s="100" t="str">
        <f>'EQA Grid'!$B$80</f>
        <v>Evaluation uses credible forms of qualitative and quantitative data. It presents both output and outcome-level data as relevant to the evaluation framework. Triangulation is evident using multiple data sources.</v>
      </c>
      <c r="FA1" s="100"/>
      <c r="FB1" s="100"/>
      <c r="FC1" s="100" t="str">
        <f>'EQA Grid'!$B$81</f>
        <v>Findings are clearly supported by the evidence presented, both positive and negative. Findings are based on clear performance indicators, standards, benchmarks, or other means of comparison as relevant for each question.</v>
      </c>
      <c r="FD1" s="100"/>
      <c r="FE1" s="100"/>
      <c r="FF1" s="100" t="str">
        <f>'EQA Grid'!$B$82</f>
        <v>Causal factors (contextual, organizational, managerial, etc.) leading to achievement or non-achievement of results are clearly identified. For theory-based evaluations, findings analyse the logical chain (progression -or lack thereof - from outputs to high level results).</v>
      </c>
      <c r="FG1" s="100"/>
      <c r="FH1" s="100"/>
      <c r="FI1" s="97" t="str">
        <f>'EQA Grid'!$A$83</f>
        <v>Question 13.</v>
      </c>
      <c r="FJ1" s="98" t="str">
        <f>'EQA Grid'!$B$83</f>
        <v>Does the evaluation assess and use the intervention's Results Based Management elements?  </v>
      </c>
      <c r="FK1" s="100" t="str">
        <f>'EQA Grid'!$B$84</f>
        <v>Assessment of the adequacy of the intervention's planning, monitoring, and reporting system (including completeness and appropriateness of results/performance framework - including vertical and horizontal logic, M&amp;E tools and their usage) to support decision-making.</v>
      </c>
      <c r="FL1" s="100"/>
      <c r="FM1" s="100"/>
      <c r="FN1" s="95" t="str">
        <f>'EQA Grid'!$A$85</f>
        <v>SECTION F:</v>
      </c>
      <c r="FO1" s="101" t="str">
        <f>'EQA Grid'!$B$85</f>
        <v>EVALUATION CONCLUSIONS (weight 10%)</v>
      </c>
      <c r="FP1" s="102" t="str">
        <f>'EQA Grid'!$A$86</f>
        <v>Question 14.</v>
      </c>
      <c r="FQ1" s="98" t="str">
        <f>'EQA Grid'!$B$86</f>
        <v>Do the conclusions clearly present an unbiased overall assessment of the evaluand?</v>
      </c>
      <c r="FR1" s="100" t="str">
        <f>'EQA Grid'!$B$87</f>
        <v>Conclusions are clearly formulated and present unbiased judgements of the evaluand.</v>
      </c>
      <c r="FS1" s="100"/>
      <c r="FT1" s="100"/>
      <c r="FU1" s="100" t="str">
        <f>'EQA Grid'!$B$88</f>
        <v>Conclusions are well substantiated and derived from findings.</v>
      </c>
      <c r="FV1" s="100"/>
      <c r="FW1" s="100"/>
      <c r="FX1" s="97" t="str">
        <f>'EQA Grid'!$A$89</f>
        <v>Question 15.</v>
      </c>
      <c r="FY1" s="98" t="str">
        <f>'EQA Grid'!$B$89</f>
        <v>Are lessons learned identified?</v>
      </c>
      <c r="FZ1" s="100" t="str">
        <f>'EQA Grid'!$B$90</f>
        <v>Lessons learned are derived from the findings and are well substantiated with practical, illustrative examples.   </v>
      </c>
      <c r="GA1" s="100"/>
      <c r="GB1" s="100"/>
      <c r="GC1" s="100" t="str">
        <f>'EQA Grid'!$B$91</f>
        <v>Lessons learned are clearly presented and provide actionable insights on the positive aspects of the evaluand as well as any areas of improvement.</v>
      </c>
      <c r="GD1" s="100"/>
      <c r="GE1" s="100"/>
      <c r="GF1" s="95" t="str">
        <f>'EQA Grid'!$A$92</f>
        <v>SECTION G:</v>
      </c>
      <c r="GG1" s="95" t="str">
        <f>'EQA Grid'!$B$92</f>
        <v>EVALUATION RECOMMENDATIONS (weight 15%)</v>
      </c>
      <c r="GH1" s="97" t="str">
        <f>'EQA Grid'!$A$93</f>
        <v>Question 16.</v>
      </c>
      <c r="GI1" s="98" t="str">
        <f>'EQA Grid'!$B$93</f>
        <v>Are recommendations well-grounded and articulated? </v>
      </c>
      <c r="GJ1" s="100" t="str">
        <f>'EQA Grid'!$B$94</f>
        <v>Recommendations are clearly formulated and logically derived from the conclusions.</v>
      </c>
      <c r="GK1" s="100"/>
      <c r="GL1" s="100"/>
      <c r="GM1" s="100" t="str">
        <f>'EQA Grid'!$B$95</f>
        <v>Recommendations are useful and actionable for primary intended users. Specific guidance is provided for its implementation (e.g. strategic or programmatic level, suggested actions/operational implications, and, responsible actors), as appropriate.</v>
      </c>
      <c r="GN1" s="100"/>
      <c r="GO1" s="100"/>
      <c r="GP1" s="100" t="str">
        <f>'EQA Grid'!$B$96</f>
        <v>Process for developing the recommendations is described, and includes the Involvement of key stakeholders (e.g. evaluation reference group members), including those who will be affected by the recommendations. </v>
      </c>
      <c r="GQ1" s="100"/>
      <c r="GR1" s="100"/>
      <c r="GS1" s="97" t="e">
        <f>'EQA Grid'!#REF!</f>
        <v>#REF!</v>
      </c>
      <c r="GT1" s="98" t="e">
        <f>'EQA Grid'!#REF!</f>
        <v>#REF!</v>
      </c>
      <c r="GU1" s="100" t="str">
        <f>'EQA Grid'!$B$97</f>
        <v>Recommendations are prioritized based on their importance, urgency, and potential impact.</v>
      </c>
      <c r="GV1" s="100"/>
      <c r="GW1" s="100"/>
      <c r="GX1" s="95" t="str">
        <f>'EQA Grid'!$A$98</f>
        <v>SECTION H:</v>
      </c>
      <c r="GY1" s="95" t="str">
        <f>'EQA Grid'!$B$98</f>
        <v xml:space="preserve">REPORT STRUCTURE AND PRESENTATION (weight 5%)  </v>
      </c>
      <c r="GZ1" s="97" t="str">
        <f>'EQA Grid'!$A$99</f>
        <v>Question 17.</v>
      </c>
      <c r="HA1" s="98" t="str">
        <f>'EQA Grid'!$B$99</f>
        <v>Does the evaluation report include all required information?</v>
      </c>
      <c r="HB1" s="100" t="str">
        <f>'EQA Grid'!$B$100</f>
        <v>Opening pages include: Name of evaluation and/title of evaluation, timeframe of the evaluation, date of report, location of evaluand, names and/or organization(s) of the evaluator(s), name of the evaluation manager, name of organization commissioning the evaluation, list of the evaluation reference group members, acknowledgements, table of contents (including, as relevant, tables, graphs, figures, annexes), and list of acronyms/abbreviations.</v>
      </c>
      <c r="HC1" s="100"/>
      <c r="HD1" s="100"/>
      <c r="HE1" s="100" t="str">
        <f>'EQA Grid'!$B$101</f>
        <v>Annexes include, if not in body of report: terms of reference, evaluation matrix, list of respondents, results chain/ToC/logical framework, list of site visits, data collection instruments (such as survey or interview questionnaires), list of documentary evidence. Other appropriate annexes could include: additional details on methodology (e.g. inception report), additional details on ethical considerations, (country) case study reports, thematic papers or "deep dives."</v>
      </c>
      <c r="HF1" s="100"/>
      <c r="HG1" s="100"/>
      <c r="HH1" s="97" t="str">
        <f>'EQA Grid'!$A$102</f>
        <v>Question 18.</v>
      </c>
      <c r="HI1" s="98" t="str">
        <f>'EQA Grid'!$B$102</f>
        <v>Is the report logically structured and of reasonable length?</v>
      </c>
      <c r="HJ1" s="100" t="str">
        <f>'EQA Grid'!$B$103</f>
        <v>The report has a logical structure that is easy to identify and navigate (for instance, with numbered sections, clear titles, well formatted).</v>
      </c>
      <c r="HK1" s="100"/>
      <c r="HL1" s="100"/>
      <c r="HM1" s="100" t="str">
        <f>'EQA Grid'!$B$104</f>
        <v>Structure and length accords to UNFPA guidelines for evaluation reports; it does not exceed number of pages that may be specified in ToR.</v>
      </c>
      <c r="HN1" s="100"/>
      <c r="HO1" s="100"/>
      <c r="HP1" s="97" t="str">
        <f>'EQA Grid'!$A$105</f>
        <v>Question 19.</v>
      </c>
      <c r="HQ1" s="98" t="str">
        <f>'EQA Grid'!$B$105</f>
        <v>Is the report well presented?</v>
      </c>
      <c r="HR1" s="100" t="str">
        <f>'EQA Grid'!$B$106</f>
        <v>Report is easy to understand (written in an accessible way for the intended audience) and generally free from grammar, spelling and punctuation errors.</v>
      </c>
      <c r="HS1" s="100"/>
      <c r="HT1" s="100"/>
      <c r="HU1" s="100" t="str">
        <f>'EQA Grid'!$B$107</f>
        <v>Frequent use of visual aids (such as infographics, maps, tables, figures, photos) to convey key information. These are clearly presented, labeled, and referenced in text.</v>
      </c>
      <c r="HV1" s="100"/>
      <c r="HW1" s="100"/>
      <c r="HX1" s="100" t="e">
        <f>'EQA Grid'!#REF!</f>
        <v>#REF!</v>
      </c>
      <c r="HY1" s="100"/>
      <c r="HZ1" s="100"/>
      <c r="IA1" s="95" t="str">
        <f>'EQA Grid'!$A$108</f>
        <v>SECTION I:</v>
      </c>
      <c r="IB1" s="95" t="str">
        <f>'EQA Grid'!$B$108</f>
        <v>CROSS-CUTTING ISSUES (weight 10%)</v>
      </c>
      <c r="IC1" s="97" t="str">
        <f>'EQA Grid'!$A$109</f>
        <v>Question 20.</v>
      </c>
      <c r="ID1" s="98" t="str">
        <f>'EQA Grid'!$B$109</f>
        <v>Are cross cutting issues - in particular, human rights-based approach, gender equality, disability inclusion, LNOB - integrated in the core elements of the evaluation (e.g. evaluation design, methodology, findings, conclusions and recommendations)?</v>
      </c>
      <c r="IE1" s="100" t="str">
        <f>'EQA Grid'!$B$110</f>
        <v>Evaluation’s data collection methods designed to capture the voices/perspectives of a wide range of stakeholders including rights holders, marginalized and vulnerable persons, young people, people with disabilities, migrants or refugee populations, indigenous communities, and other persons that are often left behind.</v>
      </c>
      <c r="IF1" s="100"/>
      <c r="IG1" s="100"/>
      <c r="IH1" s="100" t="str">
        <f>'EQA Grid'!$B$111</f>
        <v>Evaluation questions address cross-cutting issues, such as human rights-based approach, gender equality, disability inclusion, LNOB, social and environmental standards as appropriate.   </v>
      </c>
      <c r="II1" s="100"/>
      <c r="IJ1" s="100"/>
      <c r="IK1" s="100" t="str">
        <f>'EQA Grid'!$B$112</f>
        <v xml:space="preserve">Data is disaggregated by population groups (e.g. persons with disability, age, gender, etc.) where there are implications related to UNFPA’s portfolio/interventions for these population groups; differential results are assessed (distribution of results across different groups), as feasible. </v>
      </c>
      <c r="IL1" s="100"/>
      <c r="IM1" s="100"/>
      <c r="IN1" s="100" t="str">
        <f>'EQA Grid'!$B$113</f>
        <v>Intersectional lens is applied in the data analysis, looking at various and multiple forms of exclusion and discrimination (and how they overlap with each other) and how this may impact the performance or results of the evaluand. </v>
      </c>
      <c r="IO1" s="100"/>
      <c r="IP1" s="100"/>
      <c r="IQ1" s="97" t="str">
        <f>'EQA Grid'!$A$116</f>
        <v>Question 21.</v>
      </c>
      <c r="IR1" s="98" t="str">
        <f>'EQA Grid'!$B$116</f>
        <v xml:space="preserve">Does the evaluation meet UN SWAP evaluation performance indicators? </v>
      </c>
      <c r="IS1" s="100" t="str">
        <f>'EQA Grid'!$B$117</f>
        <v>GEEW is integrated in the evaluation scope of analysis, and evaluation criteria and questions are designed in a way that ensures GEEW-related data will be collected.</v>
      </c>
      <c r="IT1" s="100"/>
      <c r="IU1" s="100"/>
      <c r="IV1" s="100" t="str">
        <f>'EQA Grid'!$B$118</f>
        <v xml:space="preserve">A gender-responsive methodology, methods and tools, and data analysis techniques are selected.                                </v>
      </c>
      <c r="IW1" s="100"/>
      <c r="IX1" s="100"/>
      <c r="IY1" s="100" t="str">
        <f>'EQA Grid'!$B$119</f>
        <v xml:space="preserve">The evaluation Findings, Conclusions and Recommendations reflect a gender analysis.   </v>
      </c>
      <c r="IZ1" s="100"/>
      <c r="JA1" s="100"/>
      <c r="JB1" s="103"/>
      <c r="JC1" s="100" t="str">
        <f>'Further Analysis'!$A$1</f>
        <v>Disability Inclusion</v>
      </c>
      <c r="JD1" s="100" t="str">
        <f>'Further Analysis'!$B$1</f>
        <v>Does report mention PWDs?</v>
      </c>
      <c r="JE1" s="100" t="str">
        <f>'Further Analysis'!$C$1</f>
        <v>If yes, are PWD mentioned only as being part of marginalized groups?</v>
      </c>
      <c r="JF1" s="100" t="str">
        <f>'Further Analysis'!$D$1</f>
        <v>If analysis is more thorough, how? (check all that apply)</v>
      </c>
      <c r="JG1" s="100" t="str">
        <f>'Further Analysis'!$E$1</f>
        <v xml:space="preserve">   a) Attended to in design (i.e, part of purpose, specific question, being a focus in sampling) </v>
      </c>
      <c r="JH1" s="100" t="str">
        <f>'Further Analysis'!$F$1</f>
        <v xml:space="preserve">   b) Attended to in methodology (i.e., included as evaluation participants, accommodations made in data collection processes, disability-related disaggregated data presented)</v>
      </c>
      <c r="JI1" s="100" t="str">
        <f>'Further Analysis'!$G$1</f>
        <v xml:space="preserve">   c) Attended to in analysis (i.e., PWD discussed in Context/Background, Findings, Conclusions and/or Recommendations)</v>
      </c>
      <c r="JJ1" s="100" t="str">
        <f>'Further Analysis'!$H$1</f>
        <v>Do you consider this report to be exemplary in covering disability issues? (yes, partial, no)</v>
      </c>
      <c r="JK1" s="100">
        <f>'Further Analysis'!$I$1</f>
        <v>0</v>
      </c>
      <c r="JL1" s="100" t="str">
        <f>'Further Analysis'!$J$1</f>
        <v>Humanitarian Action (to be filled in if humanitarian action is a x-cutting theme)</v>
      </c>
      <c r="JM1" s="100" t="str">
        <f>'Further Analysis'!$K$1</f>
        <v>Is humanitarian context well described?</v>
      </c>
      <c r="JN1" s="100" t="str">
        <f>'Further Analysis'!$L$1</f>
        <v>Is there at least one evaluation question addressing the humanitarian situation?</v>
      </c>
      <c r="JO1" s="100" t="str">
        <f>'Further Analysis'!$M$1</f>
        <v>Does evaluation address any of the five humanitarian criteria?</v>
      </c>
      <c r="JP1" s="100" t="str">
        <f>'Further Analysis'!$N$1</f>
        <v>Which ones?</v>
      </c>
      <c r="JQ1" s="100" t="str">
        <f>'Further Analysis'!$O$1</f>
        <v>Coverage</v>
      </c>
      <c r="JR1" s="100" t="str">
        <f>'Further Analysis'!$P$1</f>
        <v>Connectedness</v>
      </c>
      <c r="JS1" s="100" t="str">
        <f>'Further Analysis'!$Q$1</f>
        <v>Coordination</v>
      </c>
      <c r="JT1" s="100" t="str">
        <f>'Further Analysis'!$R$1</f>
        <v>Protection</v>
      </c>
      <c r="JU1" s="100" t="str">
        <f>'Further Analysis'!$S$1</f>
        <v>Security</v>
      </c>
      <c r="JV1" s="100" t="str">
        <f>'Further Analysis'!$T$1</f>
        <v>Do you consider this to be exemplary in its coverage of humanitarian issues?</v>
      </c>
    </row>
    <row r="2" spans="1:282" ht="15.5" x14ac:dyDescent="0.3">
      <c r="A2" s="104"/>
      <c r="B2" s="105">
        <f>'EQA Grid'!$C$13</f>
        <v>0</v>
      </c>
      <c r="C2" s="106" t="e">
        <f>'EQA Grid'!#REF!</f>
        <v>#REF!</v>
      </c>
      <c r="D2" s="107">
        <f>'EQA Grid'!$C$5</f>
        <v>1</v>
      </c>
      <c r="E2" s="107" t="str">
        <f>'EQA Grid'!$D$5</f>
        <v>Excellent</v>
      </c>
      <c r="F2" s="105">
        <f>'EQA Grid'!$C$14</f>
        <v>0</v>
      </c>
      <c r="G2" s="106">
        <f>'EQA Grid'!$C$16</f>
        <v>0</v>
      </c>
      <c r="H2" s="106">
        <f>'EQA Grid'!$C$17</f>
        <v>0</v>
      </c>
      <c r="I2" s="105">
        <f>'EQA Grid'!$C$15</f>
        <v>0</v>
      </c>
      <c r="J2" s="106" t="e">
        <f>'EQA Grid'!#REF!</f>
        <v>#REF!</v>
      </c>
      <c r="K2" s="108">
        <f>'EQA Grid'!$C$18</f>
        <v>0</v>
      </c>
      <c r="L2" s="106">
        <f>'EQA Grid'!$C$19</f>
        <v>0</v>
      </c>
      <c r="M2" s="104"/>
      <c r="N2" s="106" t="e">
        <f>'EQA Grid'!#REF!</f>
        <v>#REF!</v>
      </c>
      <c r="O2" s="109"/>
      <c r="P2" s="106">
        <f>'EQA Grid'!$C$23</f>
        <v>0</v>
      </c>
      <c r="Q2" s="106">
        <f>'EQA Grid'!$C$24</f>
        <v>0</v>
      </c>
      <c r="R2" s="106">
        <f>'EQA Grid'!$C$25</f>
        <v>0</v>
      </c>
      <c r="S2" s="106">
        <f>'EQA Grid'!$C$26</f>
        <v>0</v>
      </c>
      <c r="T2" s="106">
        <f>'EQA Grid'!$C$27</f>
        <v>0</v>
      </c>
      <c r="U2" s="106" t="e">
        <f>'EQA Grid'!#REF!</f>
        <v>#REF!</v>
      </c>
      <c r="V2" s="106" t="e">
        <f>'EQA Grid'!#REF!</f>
        <v>#REF!</v>
      </c>
      <c r="W2" s="106">
        <f>'EQA Grid'!$C$28</f>
        <v>0</v>
      </c>
      <c r="X2" s="106">
        <f>'EQA Grid'!$C$29</f>
        <v>0</v>
      </c>
      <c r="Y2" s="106" t="e">
        <f>'EQA Grid'!#REF!</f>
        <v>#REF!</v>
      </c>
      <c r="Z2" s="106" t="e">
        <f>'EQA Grid'!#REF!</f>
        <v>#REF!</v>
      </c>
      <c r="AA2" s="106" t="e">
        <f>'EQA Grid'!#REF!</f>
        <v>#REF!</v>
      </c>
      <c r="AB2" s="106">
        <f>'EQA Grid'!$C$30</f>
        <v>0</v>
      </c>
      <c r="AC2" s="106">
        <f>'EQA Grid'!$C$21</f>
        <v>0</v>
      </c>
      <c r="AD2" s="106">
        <f>'EQA Grid'!$A$32</f>
        <v>0</v>
      </c>
      <c r="AE2" s="106">
        <f>'EQA Grid'!$A$34</f>
        <v>0</v>
      </c>
      <c r="AF2" s="104"/>
      <c r="AG2" s="109"/>
      <c r="AH2" s="110">
        <f>'EQA Grid'!$C$36</f>
        <v>1</v>
      </c>
      <c r="AI2" s="111"/>
      <c r="AJ2" s="112"/>
      <c r="AK2" s="106">
        <f>'EQA Grid'!$D$38</f>
        <v>0</v>
      </c>
      <c r="AL2" s="106" t="str">
        <f>'EQA Grid'!$C$38</f>
        <v>Yes</v>
      </c>
      <c r="AM2" s="106">
        <f>'EQA Grid'!$E$38</f>
        <v>1</v>
      </c>
      <c r="AN2" s="106">
        <f>'EQA Grid'!$D$39</f>
        <v>0</v>
      </c>
      <c r="AO2" s="106" t="str">
        <f>'EQA Grid'!$C$39</f>
        <v>Yes</v>
      </c>
      <c r="AP2" s="106">
        <f>'EQA Grid'!$E$39</f>
        <v>1</v>
      </c>
      <c r="AQ2" s="113">
        <f>'EQA Grid'!$D$40</f>
        <v>0</v>
      </c>
      <c r="AR2" s="106" t="str">
        <f>'EQA Grid'!$C$40</f>
        <v>Yes</v>
      </c>
      <c r="AS2" s="106">
        <f>'EQA Grid'!$E$40</f>
        <v>1</v>
      </c>
      <c r="AT2" s="109"/>
      <c r="AU2" s="110">
        <f>'EQA Grid'!$C$41</f>
        <v>1</v>
      </c>
      <c r="AV2" s="114"/>
      <c r="AW2" s="112"/>
      <c r="AX2" s="106">
        <f>'EQA Grid'!$D$43</f>
        <v>0</v>
      </c>
      <c r="AY2" s="106" t="str">
        <f>'EQA Grid'!$C$43</f>
        <v>Yes</v>
      </c>
      <c r="AZ2" s="106">
        <f>'EQA Grid'!$E$43</f>
        <v>1</v>
      </c>
      <c r="BA2" s="106">
        <f>'EQA Grid'!$D$44</f>
        <v>0</v>
      </c>
      <c r="BB2" s="106" t="str">
        <f>'EQA Grid'!$C$44</f>
        <v>Yes</v>
      </c>
      <c r="BC2" s="106">
        <f>'EQA Grid'!$E$44</f>
        <v>1</v>
      </c>
      <c r="BD2" s="115"/>
      <c r="BE2" s="112"/>
      <c r="BF2" s="106" t="e">
        <f>'EQA Grid'!#REF!</f>
        <v>#REF!</v>
      </c>
      <c r="BG2" s="106" t="e">
        <f>'EQA Grid'!#REF!</f>
        <v>#REF!</v>
      </c>
      <c r="BH2" s="106" t="e">
        <f>'EQA Grid'!#REF!</f>
        <v>#REF!</v>
      </c>
      <c r="BI2" s="106" t="e">
        <f>'EQA Grid'!#REF!</f>
        <v>#REF!</v>
      </c>
      <c r="BJ2" s="106" t="e">
        <f>'EQA Grid'!#REF!</f>
        <v>#REF!</v>
      </c>
      <c r="BK2" s="106" t="e">
        <f>'EQA Grid'!#REF!</f>
        <v>#REF!</v>
      </c>
      <c r="BL2" s="106" t="e">
        <f>'EQA Grid'!#REF!</f>
        <v>#REF!</v>
      </c>
      <c r="BM2" s="106" t="e">
        <f>'EQA Grid'!#REF!</f>
        <v>#REF!</v>
      </c>
      <c r="BN2" s="106" t="e">
        <f>'EQA Grid'!#REF!</f>
        <v>#REF!</v>
      </c>
      <c r="BO2" s="115"/>
      <c r="BP2" s="112"/>
      <c r="BQ2" s="106">
        <f>'EQA Grid'!$D$47</f>
        <v>0</v>
      </c>
      <c r="BR2" s="106" t="str">
        <f>'EQA Grid'!$C$47</f>
        <v>Yes</v>
      </c>
      <c r="BS2" s="106">
        <f>'EQA Grid'!$E$47</f>
        <v>1</v>
      </c>
      <c r="BT2" s="106">
        <f>'EQA Grid'!$D$48</f>
        <v>0</v>
      </c>
      <c r="BU2" s="106" t="str">
        <f>'EQA Grid'!$C$48</f>
        <v>Yes</v>
      </c>
      <c r="BV2" s="106">
        <f>'EQA Grid'!$E$48</f>
        <v>1</v>
      </c>
      <c r="BW2" s="116"/>
      <c r="BX2" s="110">
        <f>'EQA Grid'!$C$49</f>
        <v>1</v>
      </c>
      <c r="BY2" s="115"/>
      <c r="BZ2" s="112"/>
      <c r="CA2" s="106">
        <f>'EQA Grid'!$D$51</f>
        <v>0</v>
      </c>
      <c r="CB2" s="106" t="str">
        <f>'EQA Grid'!$C$51</f>
        <v>Yes</v>
      </c>
      <c r="CC2" s="106">
        <f>'EQA Grid'!$E$51</f>
        <v>1</v>
      </c>
      <c r="CD2" s="115"/>
      <c r="CE2" s="112"/>
      <c r="CF2" s="106">
        <f>'EQA Grid'!$D$53</f>
        <v>0</v>
      </c>
      <c r="CG2" s="106" t="str">
        <f>'EQA Grid'!$C$53</f>
        <v>Yes</v>
      </c>
      <c r="CH2" s="106">
        <f>'EQA Grid'!$E$53</f>
        <v>1</v>
      </c>
      <c r="CI2" s="106">
        <f>'EQA Grid'!$D$54</f>
        <v>0</v>
      </c>
      <c r="CJ2" s="106" t="str">
        <f>'EQA Grid'!$C$54</f>
        <v>Yes</v>
      </c>
      <c r="CK2" s="106">
        <f>'EQA Grid'!$E$54</f>
        <v>1</v>
      </c>
      <c r="CL2" s="115"/>
      <c r="CM2" s="112"/>
      <c r="CN2" s="106" t="e">
        <f>'EQA Grid'!#REF!</f>
        <v>#REF!</v>
      </c>
      <c r="CO2" s="106" t="e">
        <f>'EQA Grid'!#REF!</f>
        <v>#REF!</v>
      </c>
      <c r="CP2" s="106" t="e">
        <f>'EQA Grid'!#REF!</f>
        <v>#REF!</v>
      </c>
      <c r="CQ2" s="106" t="e">
        <f>'EQA Grid'!#REF!</f>
        <v>#REF!</v>
      </c>
      <c r="CR2" s="106" t="e">
        <f>'EQA Grid'!#REF!</f>
        <v>#REF!</v>
      </c>
      <c r="CS2" s="106" t="e">
        <f>'EQA Grid'!#REF!</f>
        <v>#REF!</v>
      </c>
      <c r="CT2" s="106" t="e">
        <f>'EQA Grid'!#REF!</f>
        <v>#REF!</v>
      </c>
      <c r="CU2" s="106" t="e">
        <f>'EQA Grid'!#REF!</f>
        <v>#REF!</v>
      </c>
      <c r="CV2" s="106" t="e">
        <f>'EQA Grid'!#REF!</f>
        <v>#REF!</v>
      </c>
      <c r="CW2" s="116"/>
      <c r="CX2" s="110" t="e">
        <f>'EQA Grid'!#REF!</f>
        <v>#REF!</v>
      </c>
      <c r="CY2" s="115"/>
      <c r="CZ2" s="112"/>
      <c r="DA2" s="106">
        <f>'EQA Grid'!$D$57</f>
        <v>0</v>
      </c>
      <c r="DB2" s="106" t="str">
        <f>'EQA Grid'!$C$57</f>
        <v>Yes</v>
      </c>
      <c r="DC2" s="106">
        <f>'EQA Grid'!$E$57</f>
        <v>1</v>
      </c>
      <c r="DD2" s="106">
        <f>'EQA Grid'!$D$58</f>
        <v>0</v>
      </c>
      <c r="DE2" s="106" t="str">
        <f>'EQA Grid'!$C$58</f>
        <v>Yes</v>
      </c>
      <c r="DF2" s="106">
        <f>'EQA Grid'!$E$58</f>
        <v>1</v>
      </c>
      <c r="DG2" s="115"/>
      <c r="DH2" s="112"/>
      <c r="DI2" s="106">
        <f>'EQA Grid'!$D$64</f>
        <v>0</v>
      </c>
      <c r="DJ2" s="106" t="str">
        <f>'EQA Grid'!$C$64</f>
        <v>Yes</v>
      </c>
      <c r="DK2" s="106">
        <f>'EQA Grid'!$E$64</f>
        <v>1</v>
      </c>
      <c r="DL2" s="106">
        <f>'EQA Grid'!$D$65</f>
        <v>0</v>
      </c>
      <c r="DM2" s="106" t="str">
        <f>'EQA Grid'!$C$65</f>
        <v>Yes</v>
      </c>
      <c r="DN2" s="106">
        <f>'EQA Grid'!$E$65</f>
        <v>1</v>
      </c>
      <c r="DO2" s="106">
        <f>'EQA Grid'!$D$66</f>
        <v>0</v>
      </c>
      <c r="DP2" s="106" t="str">
        <f>'EQA Grid'!$C$66</f>
        <v>Yes</v>
      </c>
      <c r="DQ2" s="106">
        <f>'EQA Grid'!$E$66</f>
        <v>1</v>
      </c>
      <c r="DR2" s="106">
        <f>'EQA Grid'!$D$67</f>
        <v>0</v>
      </c>
      <c r="DS2" s="106" t="str">
        <f>'EQA Grid'!$C$67</f>
        <v>Yes</v>
      </c>
      <c r="DT2" s="106">
        <f>'EQA Grid'!$E$67</f>
        <v>1</v>
      </c>
      <c r="DU2" s="106">
        <f>'EQA Grid'!$D$68</f>
        <v>0</v>
      </c>
      <c r="DV2" s="106" t="str">
        <f>'EQA Grid'!$C$68</f>
        <v>Yes</v>
      </c>
      <c r="DW2" s="106">
        <f>'EQA Grid'!$E$68</f>
        <v>1</v>
      </c>
      <c r="DX2" s="106">
        <f>'EQA Grid'!$D$69</f>
        <v>0</v>
      </c>
      <c r="DY2" s="106" t="str">
        <f>'EQA Grid'!$C$69</f>
        <v>Yes</v>
      </c>
      <c r="DZ2" s="106">
        <f>'EQA Grid'!$E$69</f>
        <v>1</v>
      </c>
      <c r="EA2" s="115"/>
      <c r="EB2" s="112"/>
      <c r="EC2" s="106">
        <f>'EQA Grid'!$D$71</f>
        <v>0</v>
      </c>
      <c r="ED2" s="106" t="str">
        <f>'EQA Grid'!$C$71</f>
        <v>Yes</v>
      </c>
      <c r="EE2" s="106">
        <f>'EQA Grid'!$E$71</f>
        <v>1</v>
      </c>
      <c r="EF2" s="106">
        <f>'EQA Grid'!$D$72</f>
        <v>0</v>
      </c>
      <c r="EG2" s="106" t="str">
        <f>'EQA Grid'!$C$72</f>
        <v>Yes</v>
      </c>
      <c r="EH2" s="106">
        <f>'EQA Grid'!$E$72</f>
        <v>1</v>
      </c>
      <c r="EI2" s="106"/>
      <c r="EJ2" s="106"/>
      <c r="EK2" s="106">
        <f>'EQA Grid'!$D$74</f>
        <v>0</v>
      </c>
      <c r="EL2" s="106" t="str">
        <f>'EQA Grid'!$C$74</f>
        <v>Yes</v>
      </c>
      <c r="EM2" s="106">
        <f>'EQA Grid'!$E$74</f>
        <v>1</v>
      </c>
      <c r="EN2" s="116"/>
      <c r="EO2" s="110">
        <f>'EQA Grid'!$C$75</f>
        <v>1</v>
      </c>
      <c r="EP2" s="115"/>
      <c r="EQ2" s="112"/>
      <c r="ER2" s="106">
        <f>'EQA Grid'!$D$77</f>
        <v>0</v>
      </c>
      <c r="ES2" s="106" t="str">
        <f>'EQA Grid'!$C$77</f>
        <v>Yes</v>
      </c>
      <c r="ET2" s="106">
        <f>'EQA Grid'!$E$77</f>
        <v>1</v>
      </c>
      <c r="EU2" s="106">
        <f>'EQA Grid'!$D$78</f>
        <v>0</v>
      </c>
      <c r="EV2" s="106" t="str">
        <f>'EQA Grid'!$C$78</f>
        <v>Yes</v>
      </c>
      <c r="EW2" s="106">
        <f>'EQA Grid'!$E$78</f>
        <v>1</v>
      </c>
      <c r="EX2" s="115"/>
      <c r="EY2" s="112"/>
      <c r="EZ2" s="106">
        <f>'EQA Grid'!$D$80</f>
        <v>0</v>
      </c>
      <c r="FA2" s="106" t="str">
        <f>'EQA Grid'!$C$80</f>
        <v>Yes</v>
      </c>
      <c r="FB2" s="106">
        <f>'EQA Grid'!$E$80</f>
        <v>1</v>
      </c>
      <c r="FC2" s="106">
        <f>'EQA Grid'!$D$81</f>
        <v>0</v>
      </c>
      <c r="FD2" s="106" t="str">
        <f>'EQA Grid'!$C$81</f>
        <v>Yes</v>
      </c>
      <c r="FE2" s="106">
        <f>'EQA Grid'!$E$81</f>
        <v>1</v>
      </c>
      <c r="FF2" s="106">
        <f>'EQA Grid'!$D$82</f>
        <v>0</v>
      </c>
      <c r="FG2" s="106" t="str">
        <f>'EQA Grid'!$C$82</f>
        <v>Yes</v>
      </c>
      <c r="FH2" s="106">
        <f>'EQA Grid'!$E$82</f>
        <v>1</v>
      </c>
      <c r="FI2" s="115"/>
      <c r="FJ2" s="112"/>
      <c r="FK2" s="106">
        <f>'EQA Grid'!$D$84</f>
        <v>0</v>
      </c>
      <c r="FL2" s="106" t="str">
        <f>'EQA Grid'!$C$84</f>
        <v>Yes</v>
      </c>
      <c r="FM2" s="106">
        <f>'EQA Grid'!$E$84</f>
        <v>1</v>
      </c>
      <c r="FN2" s="116"/>
      <c r="FO2" s="110">
        <f>'EQA Grid'!$C$85</f>
        <v>1</v>
      </c>
      <c r="FP2" s="111"/>
      <c r="FQ2" s="112"/>
      <c r="FR2" s="106">
        <f>'EQA Grid'!$D$87</f>
        <v>0</v>
      </c>
      <c r="FS2" s="106" t="str">
        <f>'EQA Grid'!$C$87</f>
        <v>Yes</v>
      </c>
      <c r="FT2" s="106">
        <f>'EQA Grid'!$E$87</f>
        <v>1</v>
      </c>
      <c r="FU2" s="106">
        <f>'EQA Grid'!$D$88</f>
        <v>0</v>
      </c>
      <c r="FV2" s="106" t="str">
        <f>'EQA Grid'!$C$88</f>
        <v>Yes</v>
      </c>
      <c r="FW2" s="106">
        <f>'EQA Grid'!$E$88</f>
        <v>1</v>
      </c>
      <c r="FX2" s="115"/>
      <c r="FY2" s="112"/>
      <c r="FZ2" s="106">
        <f>'EQA Grid'!$D$90</f>
        <v>0</v>
      </c>
      <c r="GA2" s="106" t="str">
        <f>'EQA Grid'!$C$90</f>
        <v>Yes</v>
      </c>
      <c r="GB2" s="106">
        <f>'EQA Grid'!$E$90</f>
        <v>1</v>
      </c>
      <c r="GC2" s="106">
        <f>'EQA Grid'!$D$91</f>
        <v>0</v>
      </c>
      <c r="GD2" s="106" t="str">
        <f>'EQA Grid'!$C$91</f>
        <v>Yes</v>
      </c>
      <c r="GE2" s="106">
        <f>'EQA Grid'!$E$91</f>
        <v>1</v>
      </c>
      <c r="GF2" s="116"/>
      <c r="GG2" s="110">
        <f>'EQA Grid'!$C$92</f>
        <v>1</v>
      </c>
      <c r="GH2" s="115"/>
      <c r="GI2" s="112"/>
      <c r="GJ2" s="106">
        <f>'EQA Grid'!$D$94</f>
        <v>0</v>
      </c>
      <c r="GK2" s="106" t="str">
        <f>'EQA Grid'!$C$94</f>
        <v>Yes</v>
      </c>
      <c r="GL2" s="106">
        <f>'EQA Grid'!$E$94</f>
        <v>1</v>
      </c>
      <c r="GM2" s="106">
        <f>'EQA Grid'!$D$95</f>
        <v>0</v>
      </c>
      <c r="GN2" s="106" t="str">
        <f>'EQA Grid'!$C$95</f>
        <v>Yes</v>
      </c>
      <c r="GO2" s="106">
        <f>'EQA Grid'!$E$95</f>
        <v>1</v>
      </c>
      <c r="GP2" s="106">
        <f>'EQA Grid'!$D$96</f>
        <v>0</v>
      </c>
      <c r="GQ2" s="106" t="str">
        <f>'EQA Grid'!$C$96</f>
        <v>Yes</v>
      </c>
      <c r="GR2" s="106">
        <f>'EQA Grid'!$E$96</f>
        <v>1</v>
      </c>
      <c r="GS2" s="115"/>
      <c r="GT2" s="112"/>
      <c r="GU2" s="106">
        <f>'EQA Grid'!$D$97</f>
        <v>0</v>
      </c>
      <c r="GV2" s="106" t="str">
        <f>'EQA Grid'!$C$97</f>
        <v>Yes</v>
      </c>
      <c r="GW2" s="106">
        <f>'EQA Grid'!$E$97</f>
        <v>1</v>
      </c>
      <c r="GX2" s="116"/>
      <c r="GY2" s="110">
        <f>'EQA Grid'!$C$98</f>
        <v>1</v>
      </c>
      <c r="GZ2" s="115"/>
      <c r="HA2" s="112"/>
      <c r="HB2" s="106">
        <f>'EQA Grid'!$D$100</f>
        <v>0</v>
      </c>
      <c r="HC2" s="106" t="str">
        <f>'EQA Grid'!$C$100</f>
        <v>Yes</v>
      </c>
      <c r="HD2" s="106">
        <f>'EQA Grid'!$E$100</f>
        <v>1</v>
      </c>
      <c r="HE2" s="106">
        <f>'EQA Grid'!$D$101</f>
        <v>0</v>
      </c>
      <c r="HF2" s="106" t="str">
        <f>'EQA Grid'!$C$101</f>
        <v>Yes</v>
      </c>
      <c r="HG2" s="106">
        <f>'EQA Grid'!$E$101</f>
        <v>1</v>
      </c>
      <c r="HH2" s="115"/>
      <c r="HI2" s="112"/>
      <c r="HJ2" s="106">
        <f>'EQA Grid'!$D$103</f>
        <v>0</v>
      </c>
      <c r="HK2" s="106" t="str">
        <f>'EQA Grid'!$C$103</f>
        <v>Yes</v>
      </c>
      <c r="HL2" s="106">
        <f>'EQA Grid'!$E$103</f>
        <v>1</v>
      </c>
      <c r="HM2" s="106">
        <f>'EQA Grid'!$D$104</f>
        <v>0</v>
      </c>
      <c r="HN2" s="106" t="str">
        <f>'EQA Grid'!$C$104</f>
        <v>Yes</v>
      </c>
      <c r="HO2" s="106">
        <f>'EQA Grid'!$E$104</f>
        <v>1</v>
      </c>
      <c r="HP2" s="115"/>
      <c r="HQ2" s="112"/>
      <c r="HR2" s="106">
        <f>'EQA Grid'!$D$106</f>
        <v>0</v>
      </c>
      <c r="HS2" s="106" t="str">
        <f>'EQA Grid'!$C$106</f>
        <v>Yes</v>
      </c>
      <c r="HT2" s="106">
        <f>'EQA Grid'!$E$106</f>
        <v>1</v>
      </c>
      <c r="HU2" s="106">
        <f>'EQA Grid'!$D$107</f>
        <v>0</v>
      </c>
      <c r="HV2" s="106" t="str">
        <f>'EQA Grid'!$C$107</f>
        <v>Yes</v>
      </c>
      <c r="HW2" s="106">
        <f>'EQA Grid'!$E$107</f>
        <v>1</v>
      </c>
      <c r="HX2" s="106" t="e">
        <f>'EQA Grid'!#REF!</f>
        <v>#REF!</v>
      </c>
      <c r="HY2" s="106" t="e">
        <f>'EQA Grid'!#REF!</f>
        <v>#REF!</v>
      </c>
      <c r="HZ2" s="106" t="e">
        <f>'EQA Grid'!#REF!</f>
        <v>#REF!</v>
      </c>
      <c r="IA2" s="116"/>
      <c r="IB2" s="110">
        <f>'EQA Grid'!$C$108</f>
        <v>1</v>
      </c>
      <c r="IC2" s="112"/>
      <c r="ID2" s="112"/>
      <c r="IE2" s="106">
        <f>'EQA Grid'!$D$110</f>
        <v>0</v>
      </c>
      <c r="IF2" s="106" t="str">
        <f>'EQA Grid'!$C$110</f>
        <v>Yes</v>
      </c>
      <c r="IG2" s="106">
        <f>'EQA Grid'!$E$110</f>
        <v>1</v>
      </c>
      <c r="IH2" s="106">
        <f>'EQA Grid'!$D$111</f>
        <v>0</v>
      </c>
      <c r="II2" s="106" t="str">
        <f>'EQA Grid'!$C$111</f>
        <v>Yes</v>
      </c>
      <c r="IJ2" s="106">
        <f>'EQA Grid'!$E$111</f>
        <v>1</v>
      </c>
      <c r="IK2" s="106">
        <f>'EQA Grid'!$D$112</f>
        <v>0</v>
      </c>
      <c r="IL2" s="106" t="str">
        <f>'EQA Grid'!$C$112</f>
        <v>Yes</v>
      </c>
      <c r="IM2" s="106">
        <f>'EQA Grid'!$E$112</f>
        <v>1</v>
      </c>
      <c r="IN2" s="106">
        <f>'EQA Grid'!$D$113</f>
        <v>0</v>
      </c>
      <c r="IO2" s="106" t="str">
        <f>'EQA Grid'!$C$113</f>
        <v>Yes</v>
      </c>
      <c r="IP2" s="106">
        <f>'EQA Grid'!$E$113</f>
        <v>1</v>
      </c>
      <c r="IQ2" s="115"/>
      <c r="IR2" s="117">
        <f>'EQA Grid'!$C$116</f>
        <v>9</v>
      </c>
      <c r="IS2" s="105">
        <f>'EQA Grid'!$D$117</f>
        <v>0</v>
      </c>
      <c r="IT2" s="106" t="str">
        <f>'EQA Grid'!$C$117</f>
        <v>Fully integrated</v>
      </c>
      <c r="IU2" s="106">
        <f>'EQA Grid'!$E$117</f>
        <v>3</v>
      </c>
      <c r="IV2" s="105">
        <f>'EQA Grid'!$D$118</f>
        <v>0</v>
      </c>
      <c r="IW2" s="106" t="str">
        <f>'EQA Grid'!$C$118</f>
        <v>Fully integrated</v>
      </c>
      <c r="IX2" s="106">
        <f>'EQA Grid'!$E$118</f>
        <v>3</v>
      </c>
      <c r="IY2" s="105">
        <f>'EQA Grid'!$D$119</f>
        <v>0</v>
      </c>
      <c r="IZ2" s="106" t="str">
        <f>'EQA Grid'!$C$119</f>
        <v>Fully integrated</v>
      </c>
      <c r="JA2" s="106">
        <f>'EQA Grid'!$E$119</f>
        <v>3</v>
      </c>
      <c r="JB2" s="118"/>
      <c r="JC2" s="100">
        <f>'Further Analysis'!$A$2</f>
        <v>0</v>
      </c>
      <c r="JD2" s="100">
        <f>'Further Analysis'!$B$2</f>
        <v>0</v>
      </c>
      <c r="JE2" s="100">
        <f>'Further Analysis'!$C$2</f>
        <v>0</v>
      </c>
      <c r="JF2" s="100">
        <f>'Further Analysis'!$D$2</f>
        <v>0</v>
      </c>
      <c r="JG2" s="100">
        <f>'Further Analysis'!$E$2</f>
        <v>0</v>
      </c>
      <c r="JH2" s="100">
        <f>'Further Analysis'!$F$2</f>
        <v>0</v>
      </c>
      <c r="JI2" s="100">
        <f>'Further Analysis'!$G$2</f>
        <v>0</v>
      </c>
      <c r="JJ2" s="100">
        <f>'Further Analysis'!$H$2</f>
        <v>0</v>
      </c>
      <c r="JK2" s="100">
        <f>'Further Analysis'!$I$2</f>
        <v>0</v>
      </c>
      <c r="JL2" s="100">
        <f>'Further Analysis'!$J$2</f>
        <v>0</v>
      </c>
      <c r="JM2" s="100">
        <f>'Further Analysis'!$K$2</f>
        <v>0</v>
      </c>
      <c r="JN2" s="100">
        <f>'Further Analysis'!$L$2</f>
        <v>0</v>
      </c>
      <c r="JO2" s="100">
        <f>'Further Analysis'!$M$2</f>
        <v>0</v>
      </c>
      <c r="JP2" s="100">
        <f>'Further Analysis'!$N$2</f>
        <v>0</v>
      </c>
      <c r="JQ2" s="100">
        <f>'Further Analysis'!$O$2</f>
        <v>0</v>
      </c>
      <c r="JR2" s="100">
        <f>'Further Analysis'!$P$2</f>
        <v>0</v>
      </c>
      <c r="JS2" s="100">
        <f>'Further Analysis'!$Q$2</f>
        <v>0</v>
      </c>
      <c r="JT2" s="100">
        <f>'Further Analysis'!$R$2</f>
        <v>0</v>
      </c>
      <c r="JU2" s="100">
        <f>'Further Analysis'!$S$2</f>
        <v>0</v>
      </c>
      <c r="JV2" s="100">
        <f>'Further Analysis'!$T$2</f>
        <v>0</v>
      </c>
    </row>
    <row r="3" spans="1:282" ht="15" customHeight="1" x14ac:dyDescent="0.45">
      <c r="A3" s="119"/>
      <c r="B3" s="120"/>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21"/>
      <c r="JC3" s="119"/>
      <c r="JD3" s="119"/>
      <c r="JE3" s="119"/>
      <c r="JF3" s="119"/>
      <c r="JG3" s="119"/>
      <c r="JH3" s="119"/>
      <c r="JI3" s="119"/>
      <c r="JJ3" s="119"/>
      <c r="JK3" s="119"/>
      <c r="JL3" s="119"/>
      <c r="JM3" s="119"/>
      <c r="JN3" s="119"/>
      <c r="JO3" s="119"/>
      <c r="JP3" s="119"/>
      <c r="JQ3" s="119"/>
      <c r="JR3" s="119"/>
      <c r="JS3" s="119"/>
      <c r="JT3" s="119"/>
      <c r="JU3" s="119"/>
      <c r="JV3" s="119"/>
    </row>
    <row r="4" spans="1:282" ht="15" customHeight="1" x14ac:dyDescent="0.45">
      <c r="A4" s="119"/>
      <c r="B4" s="120"/>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21"/>
      <c r="JC4" s="119"/>
      <c r="JD4" s="119"/>
      <c r="JE4" s="119"/>
      <c r="JF4" s="119"/>
      <c r="JG4" s="119"/>
      <c r="JH4" s="119"/>
      <c r="JI4" s="119"/>
      <c r="JJ4" s="119"/>
      <c r="JK4" s="119"/>
      <c r="JL4" s="119"/>
      <c r="JM4" s="119"/>
      <c r="JN4" s="119"/>
      <c r="JO4" s="119"/>
      <c r="JP4" s="119"/>
      <c r="JQ4" s="119"/>
      <c r="JR4" s="119"/>
      <c r="JS4" s="119"/>
      <c r="JT4" s="119"/>
      <c r="JU4" s="119"/>
      <c r="JV4" s="119"/>
    </row>
    <row r="5" spans="1:282" ht="15" customHeight="1" x14ac:dyDescent="0.45">
      <c r="A5" s="120"/>
      <c r="B5" s="120"/>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c r="IW5" s="119"/>
      <c r="IX5" s="119"/>
      <c r="IY5" s="119"/>
      <c r="IZ5" s="119"/>
      <c r="JA5" s="119"/>
      <c r="JB5" s="121"/>
      <c r="JC5" s="119"/>
      <c r="JD5" s="119"/>
      <c r="JE5" s="119"/>
      <c r="JF5" s="119"/>
      <c r="JG5" s="119"/>
      <c r="JH5" s="119"/>
      <c r="JI5" s="119"/>
      <c r="JJ5" s="119"/>
      <c r="JK5" s="119"/>
      <c r="JL5" s="119"/>
      <c r="JM5" s="119"/>
      <c r="JN5" s="119"/>
      <c r="JO5" s="119"/>
      <c r="JP5" s="119"/>
      <c r="JQ5" s="119"/>
      <c r="JR5" s="119"/>
      <c r="JS5" s="119"/>
      <c r="JT5" s="119"/>
      <c r="JU5" s="119"/>
      <c r="JV5" s="119"/>
    </row>
    <row r="6" spans="1:282" ht="15" customHeight="1" x14ac:dyDescent="0.45">
      <c r="A6" s="120"/>
      <c r="B6" s="120"/>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c r="IW6" s="119"/>
      <c r="IX6" s="119"/>
      <c r="IY6" s="119"/>
      <c r="IZ6" s="119"/>
      <c r="JA6" s="119"/>
      <c r="JB6" s="121"/>
      <c r="JC6" s="119"/>
      <c r="JD6" s="119"/>
      <c r="JE6" s="119"/>
      <c r="JF6" s="119"/>
      <c r="JG6" s="119"/>
      <c r="JH6" s="119"/>
      <c r="JI6" s="119"/>
      <c r="JJ6" s="119"/>
      <c r="JK6" s="119"/>
      <c r="JL6" s="119"/>
      <c r="JM6" s="119"/>
      <c r="JN6" s="119"/>
      <c r="JO6" s="119"/>
      <c r="JP6" s="119"/>
      <c r="JQ6" s="119"/>
      <c r="JR6" s="119"/>
      <c r="JS6" s="119"/>
      <c r="JT6" s="119"/>
      <c r="JU6" s="119"/>
      <c r="JV6" s="119"/>
    </row>
    <row r="7" spans="1:282" ht="15" customHeight="1" x14ac:dyDescent="0.45">
      <c r="A7" s="120"/>
      <c r="B7" s="120"/>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21"/>
      <c r="JC7" s="119"/>
      <c r="JD7" s="119"/>
      <c r="JE7" s="119"/>
      <c r="JF7" s="119"/>
      <c r="JG7" s="119"/>
      <c r="JH7" s="119"/>
      <c r="JI7" s="119"/>
      <c r="JJ7" s="119"/>
      <c r="JK7" s="119"/>
      <c r="JL7" s="119"/>
      <c r="JM7" s="119"/>
      <c r="JN7" s="119"/>
      <c r="JO7" s="119"/>
      <c r="JP7" s="119"/>
      <c r="JQ7" s="119"/>
      <c r="JR7" s="119"/>
      <c r="JS7" s="119"/>
      <c r="JT7" s="119"/>
      <c r="JU7" s="119"/>
      <c r="JV7" s="119"/>
    </row>
    <row r="8" spans="1:282" ht="15" customHeight="1" x14ac:dyDescent="0.45">
      <c r="A8" s="120"/>
      <c r="B8" s="120"/>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21"/>
      <c r="JC8" s="119"/>
      <c r="JD8" s="119"/>
      <c r="JE8" s="119"/>
      <c r="JF8" s="119"/>
      <c r="JG8" s="119"/>
      <c r="JH8" s="119"/>
      <c r="JI8" s="119"/>
      <c r="JJ8" s="119"/>
      <c r="JK8" s="119"/>
      <c r="JL8" s="119"/>
      <c r="JM8" s="119"/>
      <c r="JN8" s="119"/>
      <c r="JO8" s="119"/>
      <c r="JP8" s="119"/>
      <c r="JQ8" s="119"/>
      <c r="JR8" s="119"/>
      <c r="JS8" s="119"/>
      <c r="JT8" s="119"/>
      <c r="JU8" s="119"/>
      <c r="JV8" s="119"/>
    </row>
    <row r="9" spans="1:282" ht="15" customHeight="1" x14ac:dyDescent="0.45">
      <c r="A9" s="120"/>
      <c r="B9" s="120"/>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21"/>
      <c r="JC9" s="119"/>
      <c r="JD9" s="119"/>
      <c r="JE9" s="119"/>
      <c r="JF9" s="119"/>
      <c r="JG9" s="119"/>
      <c r="JH9" s="119"/>
      <c r="JI9" s="119"/>
      <c r="JJ9" s="119"/>
      <c r="JK9" s="119"/>
      <c r="JL9" s="119"/>
      <c r="JM9" s="119"/>
      <c r="JN9" s="119"/>
      <c r="JO9" s="119"/>
      <c r="JP9" s="119"/>
      <c r="JQ9" s="119"/>
      <c r="JR9" s="119"/>
      <c r="JS9" s="119"/>
      <c r="JT9" s="119"/>
      <c r="JU9" s="119"/>
      <c r="JV9" s="119"/>
    </row>
    <row r="10" spans="1:282" ht="15" customHeight="1" x14ac:dyDescent="0.45">
      <c r="A10" s="120"/>
      <c r="B10" s="120"/>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21"/>
      <c r="JC10" s="119"/>
      <c r="JD10" s="119"/>
      <c r="JE10" s="119"/>
      <c r="JF10" s="119"/>
      <c r="JG10" s="119"/>
      <c r="JH10" s="119"/>
      <c r="JI10" s="119"/>
      <c r="JJ10" s="119"/>
      <c r="JK10" s="119"/>
      <c r="JL10" s="119"/>
      <c r="JM10" s="119"/>
      <c r="JN10" s="119"/>
      <c r="JO10" s="119"/>
      <c r="JP10" s="119"/>
      <c r="JQ10" s="119"/>
      <c r="JR10" s="119"/>
      <c r="JS10" s="119"/>
      <c r="JT10" s="119"/>
      <c r="JU10" s="119"/>
      <c r="JV10" s="119"/>
    </row>
    <row r="11" spans="1:282" ht="15" customHeight="1" x14ac:dyDescent="0.45">
      <c r="A11" s="120"/>
      <c r="B11" s="120"/>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c r="IV11" s="119"/>
      <c r="IW11" s="119"/>
      <c r="IX11" s="119"/>
      <c r="IY11" s="119"/>
      <c r="IZ11" s="119"/>
      <c r="JA11" s="119"/>
      <c r="JB11" s="121"/>
      <c r="JC11" s="119"/>
      <c r="JD11" s="119"/>
      <c r="JE11" s="119"/>
      <c r="JF11" s="119"/>
      <c r="JG11" s="119"/>
      <c r="JH11" s="119"/>
      <c r="JI11" s="119"/>
      <c r="JJ11" s="119"/>
      <c r="JK11" s="119"/>
      <c r="JL11" s="119"/>
      <c r="JM11" s="119"/>
      <c r="JN11" s="119"/>
      <c r="JO11" s="119"/>
      <c r="JP11" s="119"/>
      <c r="JQ11" s="119"/>
      <c r="JR11" s="119"/>
      <c r="JS11" s="119"/>
      <c r="JT11" s="119"/>
      <c r="JU11" s="119"/>
      <c r="JV11" s="119"/>
    </row>
    <row r="12" spans="1:282" ht="15" customHeight="1" x14ac:dyDescent="0.45">
      <c r="A12" s="120"/>
      <c r="B12" s="120"/>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21"/>
      <c r="JC12" s="119"/>
      <c r="JD12" s="119"/>
      <c r="JE12" s="119"/>
      <c r="JF12" s="119"/>
      <c r="JG12" s="119"/>
      <c r="JH12" s="119"/>
      <c r="JI12" s="119"/>
      <c r="JJ12" s="119"/>
      <c r="JK12" s="119"/>
      <c r="JL12" s="119"/>
      <c r="JM12" s="119"/>
      <c r="JN12" s="119"/>
      <c r="JO12" s="119"/>
      <c r="JP12" s="119"/>
      <c r="JQ12" s="119"/>
      <c r="JR12" s="119"/>
      <c r="JS12" s="119"/>
      <c r="JT12" s="119"/>
      <c r="JU12" s="119"/>
      <c r="JV12" s="119"/>
    </row>
    <row r="13" spans="1:282" ht="15" customHeight="1" x14ac:dyDescent="0.45">
      <c r="A13" s="120"/>
      <c r="B13" s="120"/>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21"/>
      <c r="JC13" s="119"/>
      <c r="JD13" s="119"/>
      <c r="JE13" s="119"/>
      <c r="JF13" s="119"/>
      <c r="JG13" s="119"/>
      <c r="JH13" s="119"/>
      <c r="JI13" s="119"/>
      <c r="JJ13" s="119"/>
      <c r="JK13" s="119"/>
      <c r="JL13" s="119"/>
      <c r="JM13" s="119"/>
      <c r="JN13" s="119"/>
      <c r="JO13" s="119"/>
      <c r="JP13" s="119"/>
      <c r="JQ13" s="119"/>
      <c r="JR13" s="119"/>
      <c r="JS13" s="119"/>
      <c r="JT13" s="119"/>
      <c r="JU13" s="119"/>
      <c r="JV13" s="119"/>
    </row>
    <row r="14" spans="1:282" ht="15" customHeight="1" x14ac:dyDescent="0.45">
      <c r="A14" s="120"/>
      <c r="B14" s="120"/>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21"/>
      <c r="JC14" s="119"/>
      <c r="JD14" s="119"/>
      <c r="JE14" s="119"/>
      <c r="JF14" s="119"/>
      <c r="JG14" s="119"/>
      <c r="JH14" s="119"/>
      <c r="JI14" s="119"/>
      <c r="JJ14" s="119"/>
      <c r="JK14" s="119"/>
      <c r="JL14" s="119"/>
      <c r="JM14" s="119"/>
      <c r="JN14" s="119"/>
      <c r="JO14" s="119"/>
      <c r="JP14" s="119"/>
      <c r="JQ14" s="119"/>
      <c r="JR14" s="119"/>
      <c r="JS14" s="119"/>
      <c r="JT14" s="119"/>
      <c r="JU14" s="119"/>
      <c r="JV14" s="119"/>
    </row>
    <row r="15" spans="1:282" ht="15" customHeight="1" x14ac:dyDescent="0.45">
      <c r="A15" s="120"/>
      <c r="B15" s="120"/>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c r="IW15" s="119"/>
      <c r="IX15" s="119"/>
      <c r="IY15" s="119"/>
      <c r="IZ15" s="119"/>
      <c r="JA15" s="119"/>
      <c r="JB15" s="121"/>
      <c r="JC15" s="119"/>
      <c r="JD15" s="119"/>
      <c r="JE15" s="119"/>
      <c r="JF15" s="119"/>
      <c r="JG15" s="119"/>
      <c r="JH15" s="119"/>
      <c r="JI15" s="119"/>
      <c r="JJ15" s="119"/>
      <c r="JK15" s="119"/>
      <c r="JL15" s="119"/>
      <c r="JM15" s="119"/>
      <c r="JN15" s="119"/>
      <c r="JO15" s="119"/>
      <c r="JP15" s="119"/>
      <c r="JQ15" s="119"/>
      <c r="JR15" s="119"/>
      <c r="JS15" s="119"/>
      <c r="JT15" s="119"/>
      <c r="JU15" s="119"/>
      <c r="JV15" s="119"/>
    </row>
    <row r="16" spans="1:282" ht="15" customHeight="1" x14ac:dyDescent="0.45">
      <c r="A16" s="120"/>
      <c r="B16" s="120"/>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21"/>
      <c r="JC16" s="119"/>
      <c r="JD16" s="119"/>
      <c r="JE16" s="119"/>
      <c r="JF16" s="119"/>
      <c r="JG16" s="119"/>
      <c r="JH16" s="119"/>
      <c r="JI16" s="119"/>
      <c r="JJ16" s="119"/>
      <c r="JK16" s="119"/>
      <c r="JL16" s="119"/>
      <c r="JM16" s="119"/>
      <c r="JN16" s="119"/>
      <c r="JO16" s="119"/>
      <c r="JP16" s="119"/>
      <c r="JQ16" s="119"/>
      <c r="JR16" s="119"/>
      <c r="JS16" s="119"/>
      <c r="JT16" s="119"/>
      <c r="JU16" s="119"/>
      <c r="JV16" s="119"/>
    </row>
    <row r="17" spans="1:282" ht="15" customHeight="1" x14ac:dyDescent="0.45">
      <c r="A17" s="120"/>
      <c r="B17" s="120"/>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c r="IV17" s="119"/>
      <c r="IW17" s="119"/>
      <c r="IX17" s="119"/>
      <c r="IY17" s="119"/>
      <c r="IZ17" s="119"/>
      <c r="JA17" s="119"/>
      <c r="JB17" s="121"/>
      <c r="JC17" s="119"/>
      <c r="JD17" s="119"/>
      <c r="JE17" s="119"/>
      <c r="JF17" s="119"/>
      <c r="JG17" s="119"/>
      <c r="JH17" s="119"/>
      <c r="JI17" s="119"/>
      <c r="JJ17" s="119"/>
      <c r="JK17" s="119"/>
      <c r="JL17" s="119"/>
      <c r="JM17" s="119"/>
      <c r="JN17" s="119"/>
      <c r="JO17" s="119"/>
      <c r="JP17" s="119"/>
      <c r="JQ17" s="119"/>
      <c r="JR17" s="119"/>
      <c r="JS17" s="119"/>
      <c r="JT17" s="119"/>
      <c r="JU17" s="119"/>
      <c r="JV17" s="119"/>
    </row>
    <row r="18" spans="1:282" ht="15" customHeight="1" x14ac:dyDescent="0.45">
      <c r="A18" s="120"/>
      <c r="B18" s="120"/>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21"/>
      <c r="JC18" s="119"/>
      <c r="JD18" s="119"/>
      <c r="JE18" s="119"/>
      <c r="JF18" s="119"/>
      <c r="JG18" s="119"/>
      <c r="JH18" s="119"/>
      <c r="JI18" s="119"/>
      <c r="JJ18" s="119"/>
      <c r="JK18" s="119"/>
      <c r="JL18" s="119"/>
      <c r="JM18" s="119"/>
      <c r="JN18" s="119"/>
      <c r="JO18" s="119"/>
      <c r="JP18" s="119"/>
      <c r="JQ18" s="119"/>
      <c r="JR18" s="119"/>
      <c r="JS18" s="119"/>
      <c r="JT18" s="119"/>
      <c r="JU18" s="119"/>
      <c r="JV18" s="119"/>
    </row>
    <row r="19" spans="1:282" ht="15" customHeight="1" x14ac:dyDescent="0.45">
      <c r="A19" s="120"/>
      <c r="B19" s="120"/>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c r="IW19" s="119"/>
      <c r="IX19" s="119"/>
      <c r="IY19" s="119"/>
      <c r="IZ19" s="119"/>
      <c r="JA19" s="119"/>
      <c r="JB19" s="121"/>
      <c r="JC19" s="119"/>
      <c r="JD19" s="119"/>
      <c r="JE19" s="119"/>
      <c r="JF19" s="119"/>
      <c r="JG19" s="119"/>
      <c r="JH19" s="119"/>
      <c r="JI19" s="119"/>
      <c r="JJ19" s="119"/>
      <c r="JK19" s="119"/>
      <c r="JL19" s="119"/>
      <c r="JM19" s="119"/>
      <c r="JN19" s="119"/>
      <c r="JO19" s="119"/>
      <c r="JP19" s="119"/>
      <c r="JQ19" s="119"/>
      <c r="JR19" s="119"/>
      <c r="JS19" s="119"/>
      <c r="JT19" s="119"/>
      <c r="JU19" s="119"/>
      <c r="JV19" s="119"/>
    </row>
    <row r="20" spans="1:282" ht="15.75" customHeight="1" x14ac:dyDescent="0.45">
      <c r="A20" s="120"/>
      <c r="B20" s="120"/>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c r="IW20" s="119"/>
      <c r="IX20" s="119"/>
      <c r="IY20" s="119"/>
      <c r="IZ20" s="119"/>
      <c r="JA20" s="119"/>
      <c r="JB20" s="121"/>
      <c r="JC20" s="119"/>
      <c r="JD20" s="119"/>
      <c r="JE20" s="119"/>
      <c r="JF20" s="119"/>
      <c r="JG20" s="119"/>
      <c r="JH20" s="119"/>
      <c r="JI20" s="119"/>
      <c r="JJ20" s="119"/>
      <c r="JK20" s="119"/>
      <c r="JL20" s="119"/>
      <c r="JM20" s="119"/>
      <c r="JN20" s="119"/>
      <c r="JO20" s="119"/>
      <c r="JP20" s="119"/>
      <c r="JQ20" s="119"/>
      <c r="JR20" s="119"/>
      <c r="JS20" s="119"/>
      <c r="JT20" s="119"/>
      <c r="JU20" s="119"/>
      <c r="JV20" s="119"/>
    </row>
    <row r="21" spans="1:282" ht="15.75" customHeight="1" x14ac:dyDescent="0.45">
      <c r="A21" s="120"/>
      <c r="B21" s="120"/>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21"/>
      <c r="JC21" s="119"/>
      <c r="JD21" s="119"/>
      <c r="JE21" s="119"/>
      <c r="JF21" s="119"/>
      <c r="JG21" s="119"/>
      <c r="JH21" s="119"/>
      <c r="JI21" s="119"/>
      <c r="JJ21" s="119"/>
      <c r="JK21" s="119"/>
      <c r="JL21" s="119"/>
      <c r="JM21" s="119"/>
      <c r="JN21" s="119"/>
      <c r="JO21" s="119"/>
      <c r="JP21" s="119"/>
      <c r="JQ21" s="119"/>
      <c r="JR21" s="119"/>
      <c r="JS21" s="119"/>
      <c r="JT21" s="119"/>
      <c r="JU21" s="119"/>
      <c r="JV21" s="119"/>
    </row>
    <row r="22" spans="1:282" ht="15.75" customHeight="1" x14ac:dyDescent="0.45">
      <c r="A22" s="120"/>
      <c r="B22" s="120"/>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21"/>
      <c r="JC22" s="119"/>
      <c r="JD22" s="119"/>
      <c r="JE22" s="119"/>
      <c r="JF22" s="119"/>
      <c r="JG22" s="119"/>
      <c r="JH22" s="119"/>
      <c r="JI22" s="119"/>
      <c r="JJ22" s="119"/>
      <c r="JK22" s="119"/>
      <c r="JL22" s="119"/>
      <c r="JM22" s="119"/>
      <c r="JN22" s="119"/>
      <c r="JO22" s="119"/>
      <c r="JP22" s="119"/>
      <c r="JQ22" s="119"/>
      <c r="JR22" s="119"/>
      <c r="JS22" s="119"/>
      <c r="JT22" s="119"/>
      <c r="JU22" s="119"/>
      <c r="JV22" s="119"/>
    </row>
    <row r="23" spans="1:282" ht="15.75" customHeight="1" x14ac:dyDescent="0.45">
      <c r="A23" s="120"/>
      <c r="B23" s="120"/>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c r="IW23" s="119"/>
      <c r="IX23" s="119"/>
      <c r="IY23" s="119"/>
      <c r="IZ23" s="119"/>
      <c r="JA23" s="119"/>
      <c r="JB23" s="121"/>
      <c r="JC23" s="119"/>
      <c r="JD23" s="119"/>
      <c r="JE23" s="119"/>
      <c r="JF23" s="119"/>
      <c r="JG23" s="119"/>
      <c r="JH23" s="119"/>
      <c r="JI23" s="119"/>
      <c r="JJ23" s="119"/>
      <c r="JK23" s="119"/>
      <c r="JL23" s="119"/>
      <c r="JM23" s="119"/>
      <c r="JN23" s="119"/>
      <c r="JO23" s="119"/>
      <c r="JP23" s="119"/>
      <c r="JQ23" s="119"/>
      <c r="JR23" s="119"/>
      <c r="JS23" s="119"/>
      <c r="JT23" s="119"/>
      <c r="JU23" s="119"/>
      <c r="JV23" s="119"/>
    </row>
    <row r="24" spans="1:282" ht="15.75" customHeight="1" x14ac:dyDescent="0.45">
      <c r="A24" s="120"/>
      <c r="B24" s="120"/>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c r="IW24" s="119"/>
      <c r="IX24" s="119"/>
      <c r="IY24" s="119"/>
      <c r="IZ24" s="119"/>
      <c r="JA24" s="119"/>
      <c r="JB24" s="121"/>
      <c r="JC24" s="119"/>
      <c r="JD24" s="119"/>
      <c r="JE24" s="119"/>
      <c r="JF24" s="119"/>
      <c r="JG24" s="119"/>
      <c r="JH24" s="119"/>
      <c r="JI24" s="119"/>
      <c r="JJ24" s="119"/>
      <c r="JK24" s="119"/>
      <c r="JL24" s="119"/>
      <c r="JM24" s="119"/>
      <c r="JN24" s="119"/>
      <c r="JO24" s="119"/>
      <c r="JP24" s="119"/>
      <c r="JQ24" s="119"/>
      <c r="JR24" s="119"/>
      <c r="JS24" s="119"/>
      <c r="JT24" s="119"/>
      <c r="JU24" s="119"/>
      <c r="JV24" s="119"/>
    </row>
    <row r="25" spans="1:282" ht="15.75" customHeight="1" x14ac:dyDescent="0.45">
      <c r="A25" s="120"/>
      <c r="B25" s="120"/>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c r="IV25" s="119"/>
      <c r="IW25" s="119"/>
      <c r="IX25" s="119"/>
      <c r="IY25" s="119"/>
      <c r="IZ25" s="119"/>
      <c r="JA25" s="119"/>
      <c r="JB25" s="121"/>
      <c r="JC25" s="119"/>
      <c r="JD25" s="119"/>
      <c r="JE25" s="119"/>
      <c r="JF25" s="119"/>
      <c r="JG25" s="119"/>
      <c r="JH25" s="119"/>
      <c r="JI25" s="119"/>
      <c r="JJ25" s="119"/>
      <c r="JK25" s="119"/>
      <c r="JL25" s="119"/>
      <c r="JM25" s="119"/>
      <c r="JN25" s="119"/>
      <c r="JO25" s="119"/>
      <c r="JP25" s="119"/>
      <c r="JQ25" s="119"/>
      <c r="JR25" s="119"/>
      <c r="JS25" s="119"/>
      <c r="JT25" s="119"/>
      <c r="JU25" s="119"/>
      <c r="JV25" s="119"/>
    </row>
    <row r="26" spans="1:282" ht="15.75" customHeight="1" x14ac:dyDescent="0.45">
      <c r="A26" s="120"/>
      <c r="B26" s="120"/>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c r="IV26" s="119"/>
      <c r="IW26" s="119"/>
      <c r="IX26" s="119"/>
      <c r="IY26" s="119"/>
      <c r="IZ26" s="119"/>
      <c r="JA26" s="119"/>
      <c r="JB26" s="121"/>
      <c r="JC26" s="119"/>
      <c r="JD26" s="119"/>
      <c r="JE26" s="119"/>
      <c r="JF26" s="119"/>
      <c r="JG26" s="119"/>
      <c r="JH26" s="119"/>
      <c r="JI26" s="119"/>
      <c r="JJ26" s="119"/>
      <c r="JK26" s="119"/>
      <c r="JL26" s="119"/>
      <c r="JM26" s="119"/>
      <c r="JN26" s="119"/>
      <c r="JO26" s="119"/>
      <c r="JP26" s="119"/>
      <c r="JQ26" s="119"/>
      <c r="JR26" s="119"/>
      <c r="JS26" s="119"/>
      <c r="JT26" s="119"/>
      <c r="JU26" s="119"/>
      <c r="JV26" s="119"/>
    </row>
    <row r="27" spans="1:282" ht="15.75" customHeight="1" x14ac:dyDescent="0.45">
      <c r="A27" s="120"/>
      <c r="B27" s="120"/>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c r="IW27" s="119"/>
      <c r="IX27" s="119"/>
      <c r="IY27" s="119"/>
      <c r="IZ27" s="119"/>
      <c r="JA27" s="119"/>
      <c r="JB27" s="121"/>
      <c r="JC27" s="119"/>
      <c r="JD27" s="119"/>
      <c r="JE27" s="119"/>
      <c r="JF27" s="119"/>
      <c r="JG27" s="119"/>
      <c r="JH27" s="119"/>
      <c r="JI27" s="119"/>
      <c r="JJ27" s="119"/>
      <c r="JK27" s="119"/>
      <c r="JL27" s="119"/>
      <c r="JM27" s="119"/>
      <c r="JN27" s="119"/>
      <c r="JO27" s="119"/>
      <c r="JP27" s="119"/>
      <c r="JQ27" s="119"/>
      <c r="JR27" s="119"/>
      <c r="JS27" s="119"/>
      <c r="JT27" s="119"/>
      <c r="JU27" s="119"/>
      <c r="JV27" s="119"/>
    </row>
    <row r="28" spans="1:282" ht="15.75" customHeight="1" x14ac:dyDescent="0.45">
      <c r="A28" s="120"/>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c r="IR28" s="119"/>
      <c r="IS28" s="119"/>
      <c r="IT28" s="119"/>
      <c r="IU28" s="119"/>
      <c r="IV28" s="119"/>
      <c r="IW28" s="119"/>
      <c r="IX28" s="119"/>
      <c r="IY28" s="119"/>
      <c r="IZ28" s="119"/>
      <c r="JA28" s="119"/>
      <c r="JB28" s="121"/>
      <c r="JC28" s="119"/>
      <c r="JD28" s="119"/>
      <c r="JE28" s="119"/>
      <c r="JF28" s="119"/>
      <c r="JG28" s="119"/>
      <c r="JH28" s="119"/>
      <c r="JI28" s="119"/>
      <c r="JJ28" s="119"/>
      <c r="JK28" s="119"/>
      <c r="JL28" s="119"/>
      <c r="JM28" s="119"/>
      <c r="JN28" s="119"/>
      <c r="JO28" s="119"/>
      <c r="JP28" s="119"/>
      <c r="JQ28" s="119"/>
      <c r="JR28" s="119"/>
      <c r="JS28" s="119"/>
      <c r="JT28" s="119"/>
      <c r="JU28" s="119"/>
      <c r="JV28" s="119"/>
    </row>
    <row r="29" spans="1:282" ht="15.75" customHeight="1" x14ac:dyDescent="0.45">
      <c r="A29" s="120"/>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c r="IV29" s="119"/>
      <c r="IW29" s="119"/>
      <c r="IX29" s="119"/>
      <c r="IY29" s="119"/>
      <c r="IZ29" s="119"/>
      <c r="JA29" s="119"/>
      <c r="JB29" s="121"/>
      <c r="JC29" s="119"/>
      <c r="JD29" s="119"/>
      <c r="JE29" s="119"/>
      <c r="JF29" s="119"/>
      <c r="JG29" s="119"/>
      <c r="JH29" s="119"/>
      <c r="JI29" s="119"/>
      <c r="JJ29" s="119"/>
      <c r="JK29" s="119"/>
      <c r="JL29" s="119"/>
      <c r="JM29" s="119"/>
      <c r="JN29" s="119"/>
      <c r="JO29" s="119"/>
      <c r="JP29" s="119"/>
      <c r="JQ29" s="119"/>
      <c r="JR29" s="119"/>
      <c r="JS29" s="119"/>
      <c r="JT29" s="119"/>
      <c r="JU29" s="119"/>
      <c r="JV29" s="119"/>
    </row>
    <row r="30" spans="1:282" ht="15.75" customHeight="1" x14ac:dyDescent="0.45">
      <c r="A30" s="120"/>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c r="IR30" s="119"/>
      <c r="IS30" s="119"/>
      <c r="IT30" s="119"/>
      <c r="IU30" s="119"/>
      <c r="IV30" s="119"/>
      <c r="IW30" s="119"/>
      <c r="IX30" s="119"/>
      <c r="IY30" s="119"/>
      <c r="IZ30" s="119"/>
      <c r="JA30" s="119"/>
      <c r="JB30" s="121"/>
      <c r="JC30" s="119"/>
      <c r="JD30" s="119"/>
      <c r="JE30" s="119"/>
      <c r="JF30" s="119"/>
      <c r="JG30" s="119"/>
      <c r="JH30" s="119"/>
      <c r="JI30" s="119"/>
      <c r="JJ30" s="119"/>
      <c r="JK30" s="119"/>
      <c r="JL30" s="119"/>
      <c r="JM30" s="119"/>
      <c r="JN30" s="119"/>
      <c r="JO30" s="119"/>
      <c r="JP30" s="119"/>
      <c r="JQ30" s="119"/>
      <c r="JR30" s="119"/>
      <c r="JS30" s="119"/>
      <c r="JT30" s="119"/>
      <c r="JU30" s="119"/>
      <c r="JV30" s="119"/>
    </row>
    <row r="31" spans="1:282" ht="15.75" customHeight="1" x14ac:dyDescent="0.4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c r="IR31" s="119"/>
      <c r="IS31" s="119"/>
      <c r="IT31" s="119"/>
      <c r="IU31" s="119"/>
      <c r="IV31" s="119"/>
      <c r="IW31" s="119"/>
      <c r="IX31" s="119"/>
      <c r="IY31" s="119"/>
      <c r="IZ31" s="119"/>
      <c r="JA31" s="119"/>
      <c r="JB31" s="121"/>
      <c r="JC31" s="119"/>
      <c r="JD31" s="119"/>
      <c r="JE31" s="119"/>
      <c r="JF31" s="119"/>
      <c r="JG31" s="119"/>
      <c r="JH31" s="119"/>
      <c r="JI31" s="119"/>
      <c r="JJ31" s="119"/>
      <c r="JK31" s="119"/>
      <c r="JL31" s="119"/>
      <c r="JM31" s="119"/>
      <c r="JN31" s="119"/>
      <c r="JO31" s="119"/>
      <c r="JP31" s="119"/>
      <c r="JQ31" s="119"/>
      <c r="JR31" s="119"/>
      <c r="JS31" s="119"/>
      <c r="JT31" s="119"/>
      <c r="JU31" s="119"/>
      <c r="JV31" s="119"/>
    </row>
    <row r="32" spans="1:282" ht="15.75" customHeight="1" x14ac:dyDescent="0.4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c r="IV32" s="119"/>
      <c r="IW32" s="119"/>
      <c r="IX32" s="119"/>
      <c r="IY32" s="119"/>
      <c r="IZ32" s="119"/>
      <c r="JA32" s="119"/>
      <c r="JB32" s="121"/>
      <c r="JC32" s="119"/>
      <c r="JD32" s="119"/>
      <c r="JE32" s="119"/>
      <c r="JF32" s="119"/>
      <c r="JG32" s="119"/>
      <c r="JH32" s="119"/>
      <c r="JI32" s="119"/>
      <c r="JJ32" s="119"/>
      <c r="JK32" s="119"/>
      <c r="JL32" s="119"/>
      <c r="JM32" s="119"/>
      <c r="JN32" s="119"/>
      <c r="JO32" s="119"/>
      <c r="JP32" s="119"/>
      <c r="JQ32" s="119"/>
      <c r="JR32" s="119"/>
      <c r="JS32" s="119"/>
      <c r="JT32" s="119"/>
      <c r="JU32" s="119"/>
      <c r="JV32" s="119"/>
    </row>
    <row r="33" spans="1:282" ht="15.75" customHeight="1" x14ac:dyDescent="0.4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c r="IW33" s="119"/>
      <c r="IX33" s="119"/>
      <c r="IY33" s="119"/>
      <c r="IZ33" s="119"/>
      <c r="JA33" s="119"/>
      <c r="JB33" s="121"/>
      <c r="JC33" s="119"/>
      <c r="JD33" s="119"/>
      <c r="JE33" s="119"/>
      <c r="JF33" s="119"/>
      <c r="JG33" s="119"/>
      <c r="JH33" s="119"/>
      <c r="JI33" s="119"/>
      <c r="JJ33" s="119"/>
      <c r="JK33" s="119"/>
      <c r="JL33" s="119"/>
      <c r="JM33" s="119"/>
      <c r="JN33" s="119"/>
      <c r="JO33" s="119"/>
      <c r="JP33" s="119"/>
      <c r="JQ33" s="119"/>
      <c r="JR33" s="119"/>
      <c r="JS33" s="119"/>
      <c r="JT33" s="119"/>
      <c r="JU33" s="119"/>
      <c r="JV33" s="119"/>
    </row>
    <row r="34" spans="1:282" ht="15.75" customHeight="1" x14ac:dyDescent="0.4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c r="IW34" s="119"/>
      <c r="IX34" s="119"/>
      <c r="IY34" s="119"/>
      <c r="IZ34" s="119"/>
      <c r="JA34" s="119"/>
      <c r="JB34" s="121"/>
      <c r="JC34" s="119"/>
      <c r="JD34" s="119"/>
      <c r="JE34" s="119"/>
      <c r="JF34" s="119"/>
      <c r="JG34" s="119"/>
      <c r="JH34" s="119"/>
      <c r="JI34" s="119"/>
      <c r="JJ34" s="119"/>
      <c r="JK34" s="119"/>
      <c r="JL34" s="119"/>
      <c r="JM34" s="119"/>
      <c r="JN34" s="119"/>
      <c r="JO34" s="119"/>
      <c r="JP34" s="119"/>
      <c r="JQ34" s="119"/>
      <c r="JR34" s="119"/>
      <c r="JS34" s="119"/>
      <c r="JT34" s="119"/>
      <c r="JU34" s="119"/>
      <c r="JV34" s="119"/>
    </row>
    <row r="35" spans="1:282" ht="15.75" customHeight="1" x14ac:dyDescent="0.4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c r="IW35" s="119"/>
      <c r="IX35" s="119"/>
      <c r="IY35" s="119"/>
      <c r="IZ35" s="119"/>
      <c r="JA35" s="119"/>
      <c r="JB35" s="121"/>
      <c r="JC35" s="119"/>
      <c r="JD35" s="119"/>
      <c r="JE35" s="119"/>
      <c r="JF35" s="119"/>
      <c r="JG35" s="119"/>
      <c r="JH35" s="119"/>
      <c r="JI35" s="119"/>
      <c r="JJ35" s="119"/>
      <c r="JK35" s="119"/>
      <c r="JL35" s="119"/>
      <c r="JM35" s="119"/>
      <c r="JN35" s="119"/>
      <c r="JO35" s="119"/>
      <c r="JP35" s="119"/>
      <c r="JQ35" s="119"/>
      <c r="JR35" s="119"/>
      <c r="JS35" s="119"/>
      <c r="JT35" s="119"/>
      <c r="JU35" s="119"/>
      <c r="JV35" s="119"/>
    </row>
    <row r="36" spans="1:282" ht="15.75" customHeight="1" x14ac:dyDescent="0.4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21"/>
      <c r="JC36" s="119"/>
      <c r="JD36" s="119"/>
      <c r="JE36" s="119"/>
      <c r="JF36" s="119"/>
      <c r="JG36" s="119"/>
      <c r="JH36" s="119"/>
      <c r="JI36" s="119"/>
      <c r="JJ36" s="119"/>
      <c r="JK36" s="119"/>
      <c r="JL36" s="119"/>
      <c r="JM36" s="119"/>
      <c r="JN36" s="119"/>
      <c r="JO36" s="119"/>
      <c r="JP36" s="119"/>
      <c r="JQ36" s="119"/>
      <c r="JR36" s="119"/>
      <c r="JS36" s="119"/>
      <c r="JT36" s="119"/>
      <c r="JU36" s="119"/>
      <c r="JV36" s="119"/>
    </row>
    <row r="37" spans="1:282" ht="15.75" customHeight="1" x14ac:dyDescent="0.45">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21"/>
      <c r="JC37" s="119"/>
      <c r="JD37" s="119"/>
      <c r="JE37" s="119"/>
      <c r="JF37" s="119"/>
      <c r="JG37" s="119"/>
      <c r="JH37" s="119"/>
      <c r="JI37" s="119"/>
      <c r="JJ37" s="119"/>
      <c r="JK37" s="119"/>
      <c r="JL37" s="119"/>
      <c r="JM37" s="119"/>
      <c r="JN37" s="119"/>
      <c r="JO37" s="119"/>
      <c r="JP37" s="119"/>
      <c r="JQ37" s="119"/>
      <c r="JR37" s="119"/>
      <c r="JS37" s="119"/>
      <c r="JT37" s="119"/>
      <c r="JU37" s="119"/>
      <c r="JV37" s="119"/>
    </row>
    <row r="38" spans="1:282" ht="15.75" customHeight="1" x14ac:dyDescent="0.45">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c r="IW38" s="119"/>
      <c r="IX38" s="119"/>
      <c r="IY38" s="119"/>
      <c r="IZ38" s="119"/>
      <c r="JA38" s="119"/>
      <c r="JB38" s="121"/>
      <c r="JC38" s="119"/>
      <c r="JD38" s="119"/>
      <c r="JE38" s="119"/>
      <c r="JF38" s="119"/>
      <c r="JG38" s="119"/>
      <c r="JH38" s="119"/>
      <c r="JI38" s="119"/>
      <c r="JJ38" s="119"/>
      <c r="JK38" s="119"/>
      <c r="JL38" s="119"/>
      <c r="JM38" s="119"/>
      <c r="JN38" s="119"/>
      <c r="JO38" s="119"/>
      <c r="JP38" s="119"/>
      <c r="JQ38" s="119"/>
      <c r="JR38" s="119"/>
      <c r="JS38" s="119"/>
      <c r="JT38" s="119"/>
      <c r="JU38" s="119"/>
      <c r="JV38" s="119"/>
    </row>
    <row r="39" spans="1:282" ht="15.75" customHeight="1" x14ac:dyDescent="0.45">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c r="IW39" s="119"/>
      <c r="IX39" s="119"/>
      <c r="IY39" s="119"/>
      <c r="IZ39" s="119"/>
      <c r="JA39" s="119"/>
      <c r="JB39" s="121"/>
      <c r="JC39" s="119"/>
      <c r="JD39" s="119"/>
      <c r="JE39" s="119"/>
      <c r="JF39" s="119"/>
      <c r="JG39" s="119"/>
      <c r="JH39" s="119"/>
      <c r="JI39" s="119"/>
      <c r="JJ39" s="119"/>
      <c r="JK39" s="119"/>
      <c r="JL39" s="119"/>
      <c r="JM39" s="119"/>
      <c r="JN39" s="119"/>
      <c r="JO39" s="119"/>
      <c r="JP39" s="119"/>
      <c r="JQ39" s="119"/>
      <c r="JR39" s="119"/>
      <c r="JS39" s="119"/>
      <c r="JT39" s="119"/>
      <c r="JU39" s="119"/>
      <c r="JV39" s="119"/>
    </row>
    <row r="40" spans="1:282" ht="15.75" customHeight="1" x14ac:dyDescent="0.45">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c r="IV40" s="119"/>
      <c r="IW40" s="119"/>
      <c r="IX40" s="119"/>
      <c r="IY40" s="119"/>
      <c r="IZ40" s="119"/>
      <c r="JA40" s="119"/>
      <c r="JB40" s="121"/>
      <c r="JC40" s="119"/>
      <c r="JD40" s="119"/>
      <c r="JE40" s="119"/>
      <c r="JF40" s="119"/>
      <c r="JG40" s="119"/>
      <c r="JH40" s="119"/>
      <c r="JI40" s="119"/>
      <c r="JJ40" s="119"/>
      <c r="JK40" s="119"/>
      <c r="JL40" s="119"/>
      <c r="JM40" s="119"/>
      <c r="JN40" s="119"/>
      <c r="JO40" s="119"/>
      <c r="JP40" s="119"/>
      <c r="JQ40" s="119"/>
      <c r="JR40" s="119"/>
      <c r="JS40" s="119"/>
      <c r="JT40" s="119"/>
      <c r="JU40" s="119"/>
      <c r="JV40" s="119"/>
    </row>
    <row r="41" spans="1:282" ht="15.75" customHeight="1" x14ac:dyDescent="0.4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19"/>
      <c r="IP41" s="119"/>
      <c r="IQ41" s="119"/>
      <c r="IR41" s="119"/>
      <c r="IS41" s="119"/>
      <c r="IT41" s="119"/>
      <c r="IU41" s="119"/>
      <c r="IV41" s="119"/>
      <c r="IW41" s="119"/>
      <c r="IX41" s="119"/>
      <c r="IY41" s="119"/>
      <c r="IZ41" s="119"/>
      <c r="JA41" s="119"/>
      <c r="JB41" s="121"/>
      <c r="JC41" s="119"/>
      <c r="JD41" s="119"/>
      <c r="JE41" s="119"/>
      <c r="JF41" s="119"/>
      <c r="JG41" s="119"/>
      <c r="JH41" s="119"/>
      <c r="JI41" s="119"/>
      <c r="JJ41" s="119"/>
      <c r="JK41" s="119"/>
      <c r="JL41" s="119"/>
      <c r="JM41" s="119"/>
      <c r="JN41" s="119"/>
      <c r="JO41" s="119"/>
      <c r="JP41" s="119"/>
      <c r="JQ41" s="119"/>
      <c r="JR41" s="119"/>
      <c r="JS41" s="119"/>
      <c r="JT41" s="119"/>
      <c r="JU41" s="119"/>
      <c r="JV41" s="119"/>
    </row>
    <row r="42" spans="1:282" ht="15.75" customHeight="1" x14ac:dyDescent="0.4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21"/>
      <c r="JC42" s="119"/>
      <c r="JD42" s="119"/>
      <c r="JE42" s="119"/>
      <c r="JF42" s="119"/>
      <c r="JG42" s="119"/>
      <c r="JH42" s="119"/>
      <c r="JI42" s="119"/>
      <c r="JJ42" s="119"/>
      <c r="JK42" s="119"/>
      <c r="JL42" s="119"/>
      <c r="JM42" s="119"/>
      <c r="JN42" s="119"/>
      <c r="JO42" s="119"/>
      <c r="JP42" s="119"/>
      <c r="JQ42" s="119"/>
      <c r="JR42" s="119"/>
      <c r="JS42" s="119"/>
      <c r="JT42" s="119"/>
      <c r="JU42" s="119"/>
      <c r="JV42" s="119"/>
    </row>
    <row r="43" spans="1:282" ht="15.75" customHeight="1" x14ac:dyDescent="0.4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c r="IV43" s="119"/>
      <c r="IW43" s="119"/>
      <c r="IX43" s="119"/>
      <c r="IY43" s="119"/>
      <c r="IZ43" s="119"/>
      <c r="JA43" s="119"/>
      <c r="JB43" s="121"/>
      <c r="JC43" s="119"/>
      <c r="JD43" s="119"/>
      <c r="JE43" s="119"/>
      <c r="JF43" s="119"/>
      <c r="JG43" s="119"/>
      <c r="JH43" s="119"/>
      <c r="JI43" s="119"/>
      <c r="JJ43" s="119"/>
      <c r="JK43" s="119"/>
      <c r="JL43" s="119"/>
      <c r="JM43" s="119"/>
      <c r="JN43" s="119"/>
      <c r="JO43" s="119"/>
      <c r="JP43" s="119"/>
      <c r="JQ43" s="119"/>
      <c r="JR43" s="119"/>
      <c r="JS43" s="119"/>
      <c r="JT43" s="119"/>
      <c r="JU43" s="119"/>
      <c r="JV43" s="119"/>
    </row>
    <row r="44" spans="1:282" ht="15.75" customHeight="1" x14ac:dyDescent="0.4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c r="IV44" s="119"/>
      <c r="IW44" s="119"/>
      <c r="IX44" s="119"/>
      <c r="IY44" s="119"/>
      <c r="IZ44" s="119"/>
      <c r="JA44" s="119"/>
      <c r="JB44" s="121"/>
      <c r="JC44" s="119"/>
      <c r="JD44" s="119"/>
      <c r="JE44" s="119"/>
      <c r="JF44" s="119"/>
      <c r="JG44" s="119"/>
      <c r="JH44" s="119"/>
      <c r="JI44" s="119"/>
      <c r="JJ44" s="119"/>
      <c r="JK44" s="119"/>
      <c r="JL44" s="119"/>
      <c r="JM44" s="119"/>
      <c r="JN44" s="119"/>
      <c r="JO44" s="119"/>
      <c r="JP44" s="119"/>
      <c r="JQ44" s="119"/>
      <c r="JR44" s="119"/>
      <c r="JS44" s="119"/>
      <c r="JT44" s="119"/>
      <c r="JU44" s="119"/>
      <c r="JV44" s="119"/>
    </row>
    <row r="45" spans="1:282" ht="15.75" customHeight="1" x14ac:dyDescent="0.4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c r="IV45" s="119"/>
      <c r="IW45" s="119"/>
      <c r="IX45" s="119"/>
      <c r="IY45" s="119"/>
      <c r="IZ45" s="119"/>
      <c r="JA45" s="119"/>
      <c r="JB45" s="121"/>
      <c r="JC45" s="119"/>
      <c r="JD45" s="119"/>
      <c r="JE45" s="119"/>
      <c r="JF45" s="119"/>
      <c r="JG45" s="119"/>
      <c r="JH45" s="119"/>
      <c r="JI45" s="119"/>
      <c r="JJ45" s="119"/>
      <c r="JK45" s="119"/>
      <c r="JL45" s="119"/>
      <c r="JM45" s="119"/>
      <c r="JN45" s="119"/>
      <c r="JO45" s="119"/>
      <c r="JP45" s="119"/>
      <c r="JQ45" s="119"/>
      <c r="JR45" s="119"/>
      <c r="JS45" s="119"/>
      <c r="JT45" s="119"/>
      <c r="JU45" s="119"/>
      <c r="JV45" s="119"/>
    </row>
    <row r="46" spans="1:282" ht="15.75" customHeight="1" x14ac:dyDescent="0.4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19"/>
      <c r="IP46" s="119"/>
      <c r="IQ46" s="119"/>
      <c r="IR46" s="119"/>
      <c r="IS46" s="119"/>
      <c r="IT46" s="119"/>
      <c r="IU46" s="119"/>
      <c r="IV46" s="119"/>
      <c r="IW46" s="119"/>
      <c r="IX46" s="119"/>
      <c r="IY46" s="119"/>
      <c r="IZ46" s="119"/>
      <c r="JA46" s="119"/>
      <c r="JB46" s="121"/>
      <c r="JC46" s="119"/>
      <c r="JD46" s="119"/>
      <c r="JE46" s="119"/>
      <c r="JF46" s="119"/>
      <c r="JG46" s="119"/>
      <c r="JH46" s="119"/>
      <c r="JI46" s="119"/>
      <c r="JJ46" s="119"/>
      <c r="JK46" s="119"/>
      <c r="JL46" s="119"/>
      <c r="JM46" s="119"/>
      <c r="JN46" s="119"/>
      <c r="JO46" s="119"/>
      <c r="JP46" s="119"/>
      <c r="JQ46" s="119"/>
      <c r="JR46" s="119"/>
      <c r="JS46" s="119"/>
      <c r="JT46" s="119"/>
      <c r="JU46" s="119"/>
      <c r="JV46" s="119"/>
    </row>
    <row r="47" spans="1:282" ht="15.75" customHeight="1" x14ac:dyDescent="0.45">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c r="IV47" s="119"/>
      <c r="IW47" s="119"/>
      <c r="IX47" s="119"/>
      <c r="IY47" s="119"/>
      <c r="IZ47" s="119"/>
      <c r="JA47" s="119"/>
      <c r="JB47" s="121"/>
      <c r="JC47" s="119"/>
      <c r="JD47" s="119"/>
      <c r="JE47" s="119"/>
      <c r="JF47" s="119"/>
      <c r="JG47" s="119"/>
      <c r="JH47" s="119"/>
      <c r="JI47" s="119"/>
      <c r="JJ47" s="119"/>
      <c r="JK47" s="119"/>
      <c r="JL47" s="119"/>
      <c r="JM47" s="119"/>
      <c r="JN47" s="119"/>
      <c r="JO47" s="119"/>
      <c r="JP47" s="119"/>
      <c r="JQ47" s="119"/>
      <c r="JR47" s="119"/>
      <c r="JS47" s="119"/>
      <c r="JT47" s="119"/>
      <c r="JU47" s="119"/>
      <c r="JV47" s="119"/>
    </row>
    <row r="48" spans="1:282" ht="15.75" customHeight="1" x14ac:dyDescent="0.45">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c r="IW48" s="119"/>
      <c r="IX48" s="119"/>
      <c r="IY48" s="119"/>
      <c r="IZ48" s="119"/>
      <c r="JA48" s="119"/>
      <c r="JB48" s="121"/>
      <c r="JC48" s="119"/>
      <c r="JD48" s="119"/>
      <c r="JE48" s="119"/>
      <c r="JF48" s="119"/>
      <c r="JG48" s="119"/>
      <c r="JH48" s="119"/>
      <c r="JI48" s="119"/>
      <c r="JJ48" s="119"/>
      <c r="JK48" s="119"/>
      <c r="JL48" s="119"/>
      <c r="JM48" s="119"/>
      <c r="JN48" s="119"/>
      <c r="JO48" s="119"/>
      <c r="JP48" s="119"/>
      <c r="JQ48" s="119"/>
      <c r="JR48" s="119"/>
      <c r="JS48" s="119"/>
      <c r="JT48" s="119"/>
      <c r="JU48" s="119"/>
      <c r="JV48" s="119"/>
    </row>
    <row r="49" spans="1:282" ht="15.75" customHeight="1" x14ac:dyDescent="0.45">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19"/>
      <c r="IP49" s="119"/>
      <c r="IQ49" s="119"/>
      <c r="IR49" s="119"/>
      <c r="IS49" s="119"/>
      <c r="IT49" s="119"/>
      <c r="IU49" s="119"/>
      <c r="IV49" s="119"/>
      <c r="IW49" s="119"/>
      <c r="IX49" s="119"/>
      <c r="IY49" s="119"/>
      <c r="IZ49" s="119"/>
      <c r="JA49" s="119"/>
      <c r="JB49" s="121"/>
      <c r="JC49" s="119"/>
      <c r="JD49" s="119"/>
      <c r="JE49" s="119"/>
      <c r="JF49" s="119"/>
      <c r="JG49" s="119"/>
      <c r="JH49" s="119"/>
      <c r="JI49" s="119"/>
      <c r="JJ49" s="119"/>
      <c r="JK49" s="119"/>
      <c r="JL49" s="119"/>
      <c r="JM49" s="119"/>
      <c r="JN49" s="119"/>
      <c r="JO49" s="119"/>
      <c r="JP49" s="119"/>
      <c r="JQ49" s="119"/>
      <c r="JR49" s="119"/>
      <c r="JS49" s="119"/>
      <c r="JT49" s="119"/>
      <c r="JU49" s="119"/>
      <c r="JV49" s="119"/>
    </row>
    <row r="50" spans="1:282" ht="15.75" customHeight="1" x14ac:dyDescent="0.4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19"/>
      <c r="IP50" s="119"/>
      <c r="IQ50" s="119"/>
      <c r="IR50" s="119"/>
      <c r="IS50" s="119"/>
      <c r="IT50" s="119"/>
      <c r="IU50" s="119"/>
      <c r="IV50" s="119"/>
      <c r="IW50" s="119"/>
      <c r="IX50" s="119"/>
      <c r="IY50" s="119"/>
      <c r="IZ50" s="119"/>
      <c r="JA50" s="119"/>
      <c r="JB50" s="121"/>
      <c r="JC50" s="119"/>
      <c r="JD50" s="119"/>
      <c r="JE50" s="119"/>
      <c r="JF50" s="119"/>
      <c r="JG50" s="119"/>
      <c r="JH50" s="119"/>
      <c r="JI50" s="119"/>
      <c r="JJ50" s="119"/>
      <c r="JK50" s="119"/>
      <c r="JL50" s="119"/>
      <c r="JM50" s="119"/>
      <c r="JN50" s="119"/>
      <c r="JO50" s="119"/>
      <c r="JP50" s="119"/>
      <c r="JQ50" s="119"/>
      <c r="JR50" s="119"/>
      <c r="JS50" s="119"/>
      <c r="JT50" s="119"/>
      <c r="JU50" s="119"/>
      <c r="JV50" s="119"/>
    </row>
    <row r="51" spans="1:282" ht="15.75" customHeight="1" x14ac:dyDescent="0.4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c r="IV51" s="119"/>
      <c r="IW51" s="119"/>
      <c r="IX51" s="119"/>
      <c r="IY51" s="119"/>
      <c r="IZ51" s="119"/>
      <c r="JA51" s="119"/>
      <c r="JB51" s="121"/>
      <c r="JC51" s="119"/>
      <c r="JD51" s="119"/>
      <c r="JE51" s="119"/>
      <c r="JF51" s="119"/>
      <c r="JG51" s="119"/>
      <c r="JH51" s="119"/>
      <c r="JI51" s="119"/>
      <c r="JJ51" s="119"/>
      <c r="JK51" s="119"/>
      <c r="JL51" s="119"/>
      <c r="JM51" s="119"/>
      <c r="JN51" s="119"/>
      <c r="JO51" s="119"/>
      <c r="JP51" s="119"/>
      <c r="JQ51" s="119"/>
      <c r="JR51" s="119"/>
      <c r="JS51" s="119"/>
      <c r="JT51" s="119"/>
      <c r="JU51" s="119"/>
      <c r="JV51" s="119"/>
    </row>
    <row r="52" spans="1:282" ht="15.75" customHeight="1" x14ac:dyDescent="0.4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c r="IV52" s="119"/>
      <c r="IW52" s="119"/>
      <c r="IX52" s="119"/>
      <c r="IY52" s="119"/>
      <c r="IZ52" s="119"/>
      <c r="JA52" s="119"/>
      <c r="JB52" s="121"/>
      <c r="JC52" s="119"/>
      <c r="JD52" s="119"/>
      <c r="JE52" s="119"/>
      <c r="JF52" s="119"/>
      <c r="JG52" s="119"/>
      <c r="JH52" s="119"/>
      <c r="JI52" s="119"/>
      <c r="JJ52" s="119"/>
      <c r="JK52" s="119"/>
      <c r="JL52" s="119"/>
      <c r="JM52" s="119"/>
      <c r="JN52" s="119"/>
      <c r="JO52" s="119"/>
      <c r="JP52" s="119"/>
      <c r="JQ52" s="119"/>
      <c r="JR52" s="119"/>
      <c r="JS52" s="119"/>
      <c r="JT52" s="119"/>
      <c r="JU52" s="119"/>
      <c r="JV52" s="119"/>
    </row>
    <row r="53" spans="1:282" ht="15.75" customHeight="1" x14ac:dyDescent="0.4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c r="IV53" s="119"/>
      <c r="IW53" s="119"/>
      <c r="IX53" s="119"/>
      <c r="IY53" s="119"/>
      <c r="IZ53" s="119"/>
      <c r="JA53" s="119"/>
      <c r="JB53" s="121"/>
      <c r="JC53" s="119"/>
      <c r="JD53" s="119"/>
      <c r="JE53" s="119"/>
      <c r="JF53" s="119"/>
      <c r="JG53" s="119"/>
      <c r="JH53" s="119"/>
      <c r="JI53" s="119"/>
      <c r="JJ53" s="119"/>
      <c r="JK53" s="119"/>
      <c r="JL53" s="119"/>
      <c r="JM53" s="119"/>
      <c r="JN53" s="119"/>
      <c r="JO53" s="119"/>
      <c r="JP53" s="119"/>
      <c r="JQ53" s="119"/>
      <c r="JR53" s="119"/>
      <c r="JS53" s="119"/>
      <c r="JT53" s="119"/>
      <c r="JU53" s="119"/>
      <c r="JV53" s="119"/>
    </row>
    <row r="54" spans="1:282" ht="15.75" customHeight="1" x14ac:dyDescent="0.4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c r="IG54" s="119"/>
      <c r="IH54" s="119"/>
      <c r="II54" s="119"/>
      <c r="IJ54" s="119"/>
      <c r="IK54" s="119"/>
      <c r="IL54" s="119"/>
      <c r="IM54" s="119"/>
      <c r="IN54" s="119"/>
      <c r="IO54" s="119"/>
      <c r="IP54" s="119"/>
      <c r="IQ54" s="119"/>
      <c r="IR54" s="119"/>
      <c r="IS54" s="119"/>
      <c r="IT54" s="119"/>
      <c r="IU54" s="119"/>
      <c r="IV54" s="119"/>
      <c r="IW54" s="119"/>
      <c r="IX54" s="119"/>
      <c r="IY54" s="119"/>
      <c r="IZ54" s="119"/>
      <c r="JA54" s="119"/>
      <c r="JB54" s="121"/>
      <c r="JC54" s="119"/>
      <c r="JD54" s="119"/>
      <c r="JE54" s="119"/>
      <c r="JF54" s="119"/>
      <c r="JG54" s="119"/>
      <c r="JH54" s="119"/>
      <c r="JI54" s="119"/>
      <c r="JJ54" s="119"/>
      <c r="JK54" s="119"/>
      <c r="JL54" s="119"/>
      <c r="JM54" s="119"/>
      <c r="JN54" s="119"/>
      <c r="JO54" s="119"/>
      <c r="JP54" s="119"/>
      <c r="JQ54" s="119"/>
      <c r="JR54" s="119"/>
      <c r="JS54" s="119"/>
      <c r="JT54" s="119"/>
      <c r="JU54" s="119"/>
      <c r="JV54" s="119"/>
    </row>
    <row r="55" spans="1:282" ht="15.75" customHeight="1" x14ac:dyDescent="0.4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119"/>
      <c r="IH55" s="119"/>
      <c r="II55" s="119"/>
      <c r="IJ55" s="119"/>
      <c r="IK55" s="119"/>
      <c r="IL55" s="119"/>
      <c r="IM55" s="119"/>
      <c r="IN55" s="119"/>
      <c r="IO55" s="119"/>
      <c r="IP55" s="119"/>
      <c r="IQ55" s="119"/>
      <c r="IR55" s="119"/>
      <c r="IS55" s="119"/>
      <c r="IT55" s="119"/>
      <c r="IU55" s="119"/>
      <c r="IV55" s="119"/>
      <c r="IW55" s="119"/>
      <c r="IX55" s="119"/>
      <c r="IY55" s="119"/>
      <c r="IZ55" s="119"/>
      <c r="JA55" s="119"/>
      <c r="JB55" s="121"/>
      <c r="JC55" s="119"/>
      <c r="JD55" s="119"/>
      <c r="JE55" s="119"/>
      <c r="JF55" s="119"/>
      <c r="JG55" s="119"/>
      <c r="JH55" s="119"/>
      <c r="JI55" s="119"/>
      <c r="JJ55" s="119"/>
      <c r="JK55" s="119"/>
      <c r="JL55" s="119"/>
      <c r="JM55" s="119"/>
      <c r="JN55" s="119"/>
      <c r="JO55" s="119"/>
      <c r="JP55" s="119"/>
      <c r="JQ55" s="119"/>
      <c r="JR55" s="119"/>
      <c r="JS55" s="119"/>
      <c r="JT55" s="119"/>
      <c r="JU55" s="119"/>
      <c r="JV55" s="119"/>
    </row>
    <row r="56" spans="1:282" ht="15.75" customHeight="1" x14ac:dyDescent="0.4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119"/>
      <c r="IH56" s="119"/>
      <c r="II56" s="119"/>
      <c r="IJ56" s="119"/>
      <c r="IK56" s="119"/>
      <c r="IL56" s="119"/>
      <c r="IM56" s="119"/>
      <c r="IN56" s="119"/>
      <c r="IO56" s="119"/>
      <c r="IP56" s="119"/>
      <c r="IQ56" s="119"/>
      <c r="IR56" s="119"/>
      <c r="IS56" s="119"/>
      <c r="IT56" s="119"/>
      <c r="IU56" s="119"/>
      <c r="IV56" s="119"/>
      <c r="IW56" s="119"/>
      <c r="IX56" s="119"/>
      <c r="IY56" s="119"/>
      <c r="IZ56" s="119"/>
      <c r="JA56" s="119"/>
      <c r="JB56" s="121"/>
      <c r="JC56" s="119"/>
      <c r="JD56" s="119"/>
      <c r="JE56" s="119"/>
      <c r="JF56" s="119"/>
      <c r="JG56" s="119"/>
      <c r="JH56" s="119"/>
      <c r="JI56" s="119"/>
      <c r="JJ56" s="119"/>
      <c r="JK56" s="119"/>
      <c r="JL56" s="119"/>
      <c r="JM56" s="119"/>
      <c r="JN56" s="119"/>
      <c r="JO56" s="119"/>
      <c r="JP56" s="119"/>
      <c r="JQ56" s="119"/>
      <c r="JR56" s="119"/>
      <c r="JS56" s="119"/>
      <c r="JT56" s="119"/>
      <c r="JU56" s="119"/>
      <c r="JV56" s="119"/>
    </row>
    <row r="57" spans="1:282" ht="15.75" customHeight="1" x14ac:dyDescent="0.4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c r="HK57" s="119"/>
      <c r="HL57" s="119"/>
      <c r="HM57" s="119"/>
      <c r="HN57" s="119"/>
      <c r="HO57" s="119"/>
      <c r="HP57" s="119"/>
      <c r="HQ57" s="119"/>
      <c r="HR57" s="119"/>
      <c r="HS57" s="119"/>
      <c r="HT57" s="119"/>
      <c r="HU57" s="119"/>
      <c r="HV57" s="119"/>
      <c r="HW57" s="119"/>
      <c r="HX57" s="119"/>
      <c r="HY57" s="119"/>
      <c r="HZ57" s="119"/>
      <c r="IA57" s="119"/>
      <c r="IB57" s="119"/>
      <c r="IC57" s="119"/>
      <c r="ID57" s="119"/>
      <c r="IE57" s="119"/>
      <c r="IF57" s="119"/>
      <c r="IG57" s="119"/>
      <c r="IH57" s="119"/>
      <c r="II57" s="119"/>
      <c r="IJ57" s="119"/>
      <c r="IK57" s="119"/>
      <c r="IL57" s="119"/>
      <c r="IM57" s="119"/>
      <c r="IN57" s="119"/>
      <c r="IO57" s="119"/>
      <c r="IP57" s="119"/>
      <c r="IQ57" s="119"/>
      <c r="IR57" s="119"/>
      <c r="IS57" s="119"/>
      <c r="IT57" s="119"/>
      <c r="IU57" s="119"/>
      <c r="IV57" s="119"/>
      <c r="IW57" s="119"/>
      <c r="IX57" s="119"/>
      <c r="IY57" s="119"/>
      <c r="IZ57" s="119"/>
      <c r="JA57" s="119"/>
      <c r="JB57" s="121"/>
      <c r="JC57" s="119"/>
      <c r="JD57" s="119"/>
      <c r="JE57" s="119"/>
      <c r="JF57" s="119"/>
      <c r="JG57" s="119"/>
      <c r="JH57" s="119"/>
      <c r="JI57" s="119"/>
      <c r="JJ57" s="119"/>
      <c r="JK57" s="119"/>
      <c r="JL57" s="119"/>
      <c r="JM57" s="119"/>
      <c r="JN57" s="119"/>
      <c r="JO57" s="119"/>
      <c r="JP57" s="119"/>
      <c r="JQ57" s="119"/>
      <c r="JR57" s="119"/>
      <c r="JS57" s="119"/>
      <c r="JT57" s="119"/>
      <c r="JU57" s="119"/>
      <c r="JV57" s="119"/>
    </row>
    <row r="58" spans="1:282" ht="15.75" customHeight="1" x14ac:dyDescent="0.4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21"/>
      <c r="JC58" s="119"/>
      <c r="JD58" s="119"/>
      <c r="JE58" s="119"/>
      <c r="JF58" s="119"/>
      <c r="JG58" s="119"/>
      <c r="JH58" s="119"/>
      <c r="JI58" s="119"/>
      <c r="JJ58" s="119"/>
      <c r="JK58" s="119"/>
      <c r="JL58" s="119"/>
      <c r="JM58" s="119"/>
      <c r="JN58" s="119"/>
      <c r="JO58" s="119"/>
      <c r="JP58" s="119"/>
      <c r="JQ58" s="119"/>
      <c r="JR58" s="119"/>
      <c r="JS58" s="119"/>
      <c r="JT58" s="119"/>
      <c r="JU58" s="119"/>
      <c r="JV58" s="119"/>
    </row>
    <row r="59" spans="1:282" ht="15.75" customHeight="1" x14ac:dyDescent="0.45">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19"/>
      <c r="GE59" s="119"/>
      <c r="GF59" s="119"/>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21"/>
      <c r="JC59" s="119"/>
      <c r="JD59" s="119"/>
      <c r="JE59" s="119"/>
      <c r="JF59" s="119"/>
      <c r="JG59" s="119"/>
      <c r="JH59" s="119"/>
      <c r="JI59" s="119"/>
      <c r="JJ59" s="119"/>
      <c r="JK59" s="119"/>
      <c r="JL59" s="119"/>
      <c r="JM59" s="119"/>
      <c r="JN59" s="119"/>
      <c r="JO59" s="119"/>
      <c r="JP59" s="119"/>
      <c r="JQ59" s="119"/>
      <c r="JR59" s="119"/>
      <c r="JS59" s="119"/>
      <c r="JT59" s="119"/>
      <c r="JU59" s="119"/>
      <c r="JV59" s="119"/>
    </row>
    <row r="60" spans="1:282" ht="15.75" customHeight="1" x14ac:dyDescent="0.4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c r="HK60" s="119"/>
      <c r="HL60" s="119"/>
      <c r="HM60" s="119"/>
      <c r="HN60" s="119"/>
      <c r="HO60" s="119"/>
      <c r="HP60" s="119"/>
      <c r="HQ60" s="119"/>
      <c r="HR60" s="119"/>
      <c r="HS60" s="119"/>
      <c r="HT60" s="119"/>
      <c r="HU60" s="119"/>
      <c r="HV60" s="119"/>
      <c r="HW60" s="119"/>
      <c r="HX60" s="119"/>
      <c r="HY60" s="119"/>
      <c r="HZ60" s="119"/>
      <c r="IA60" s="119"/>
      <c r="IB60" s="119"/>
      <c r="IC60" s="119"/>
      <c r="ID60" s="119"/>
      <c r="IE60" s="119"/>
      <c r="IF60" s="119"/>
      <c r="IG60" s="119"/>
      <c r="IH60" s="119"/>
      <c r="II60" s="119"/>
      <c r="IJ60" s="119"/>
      <c r="IK60" s="119"/>
      <c r="IL60" s="119"/>
      <c r="IM60" s="119"/>
      <c r="IN60" s="119"/>
      <c r="IO60" s="119"/>
      <c r="IP60" s="119"/>
      <c r="IQ60" s="119"/>
      <c r="IR60" s="119"/>
      <c r="IS60" s="119"/>
      <c r="IT60" s="119"/>
      <c r="IU60" s="119"/>
      <c r="IV60" s="119"/>
      <c r="IW60" s="119"/>
      <c r="IX60" s="119"/>
      <c r="IY60" s="119"/>
      <c r="IZ60" s="119"/>
      <c r="JA60" s="119"/>
      <c r="JB60" s="121"/>
      <c r="JC60" s="119"/>
      <c r="JD60" s="119"/>
      <c r="JE60" s="119"/>
      <c r="JF60" s="119"/>
      <c r="JG60" s="119"/>
      <c r="JH60" s="119"/>
      <c r="JI60" s="119"/>
      <c r="JJ60" s="119"/>
      <c r="JK60" s="119"/>
      <c r="JL60" s="119"/>
      <c r="JM60" s="119"/>
      <c r="JN60" s="119"/>
      <c r="JO60" s="119"/>
      <c r="JP60" s="119"/>
      <c r="JQ60" s="119"/>
      <c r="JR60" s="119"/>
      <c r="JS60" s="119"/>
      <c r="JT60" s="119"/>
      <c r="JU60" s="119"/>
      <c r="JV60" s="119"/>
    </row>
    <row r="61" spans="1:282" ht="15.75" customHeight="1" x14ac:dyDescent="0.45">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21"/>
      <c r="JC61" s="119"/>
      <c r="JD61" s="119"/>
      <c r="JE61" s="119"/>
      <c r="JF61" s="119"/>
      <c r="JG61" s="119"/>
      <c r="JH61" s="119"/>
      <c r="JI61" s="119"/>
      <c r="JJ61" s="119"/>
      <c r="JK61" s="119"/>
      <c r="JL61" s="119"/>
      <c r="JM61" s="119"/>
      <c r="JN61" s="119"/>
      <c r="JO61" s="119"/>
      <c r="JP61" s="119"/>
      <c r="JQ61" s="119"/>
      <c r="JR61" s="119"/>
      <c r="JS61" s="119"/>
      <c r="JT61" s="119"/>
      <c r="JU61" s="119"/>
      <c r="JV61" s="119"/>
    </row>
    <row r="62" spans="1:282" ht="15.75" customHeight="1" x14ac:dyDescent="0.4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c r="FC62" s="119"/>
      <c r="FD62" s="119"/>
      <c r="FE62" s="119"/>
      <c r="FF62" s="119"/>
      <c r="FG62" s="119"/>
      <c r="FH62" s="119"/>
      <c r="FI62" s="119"/>
      <c r="FJ62" s="119"/>
      <c r="FK62" s="119"/>
      <c r="FL62" s="119"/>
      <c r="FM62" s="119"/>
      <c r="FN62" s="119"/>
      <c r="FO62" s="119"/>
      <c r="FP62" s="119"/>
      <c r="FQ62" s="119"/>
      <c r="FR62" s="119"/>
      <c r="FS62" s="119"/>
      <c r="FT62" s="119"/>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19"/>
      <c r="GQ62" s="119"/>
      <c r="GR62" s="119"/>
      <c r="GS62" s="119"/>
      <c r="GT62" s="119"/>
      <c r="GU62" s="119"/>
      <c r="GV62" s="119"/>
      <c r="GW62" s="119"/>
      <c r="GX62" s="119"/>
      <c r="GY62" s="119"/>
      <c r="GZ62" s="119"/>
      <c r="HA62" s="119"/>
      <c r="HB62" s="119"/>
      <c r="HC62" s="119"/>
      <c r="HD62" s="119"/>
      <c r="HE62" s="119"/>
      <c r="HF62" s="119"/>
      <c r="HG62" s="119"/>
      <c r="HH62" s="119"/>
      <c r="HI62" s="119"/>
      <c r="HJ62" s="119"/>
      <c r="HK62" s="119"/>
      <c r="HL62" s="119"/>
      <c r="HM62" s="119"/>
      <c r="HN62" s="119"/>
      <c r="HO62" s="119"/>
      <c r="HP62" s="119"/>
      <c r="HQ62" s="119"/>
      <c r="HR62" s="119"/>
      <c r="HS62" s="119"/>
      <c r="HT62" s="119"/>
      <c r="HU62" s="119"/>
      <c r="HV62" s="119"/>
      <c r="HW62" s="119"/>
      <c r="HX62" s="119"/>
      <c r="HY62" s="119"/>
      <c r="HZ62" s="119"/>
      <c r="IA62" s="119"/>
      <c r="IB62" s="119"/>
      <c r="IC62" s="119"/>
      <c r="ID62" s="119"/>
      <c r="IE62" s="119"/>
      <c r="IF62" s="119"/>
      <c r="IG62" s="119"/>
      <c r="IH62" s="119"/>
      <c r="II62" s="119"/>
      <c r="IJ62" s="119"/>
      <c r="IK62" s="119"/>
      <c r="IL62" s="119"/>
      <c r="IM62" s="119"/>
      <c r="IN62" s="119"/>
      <c r="IO62" s="119"/>
      <c r="IP62" s="119"/>
      <c r="IQ62" s="119"/>
      <c r="IR62" s="119"/>
      <c r="IS62" s="119"/>
      <c r="IT62" s="119"/>
      <c r="IU62" s="119"/>
      <c r="IV62" s="119"/>
      <c r="IW62" s="119"/>
      <c r="IX62" s="119"/>
      <c r="IY62" s="119"/>
      <c r="IZ62" s="119"/>
      <c r="JA62" s="119"/>
      <c r="JB62" s="121"/>
      <c r="JC62" s="119"/>
      <c r="JD62" s="119"/>
      <c r="JE62" s="119"/>
      <c r="JF62" s="119"/>
      <c r="JG62" s="119"/>
      <c r="JH62" s="119"/>
      <c r="JI62" s="119"/>
      <c r="JJ62" s="119"/>
      <c r="JK62" s="119"/>
      <c r="JL62" s="119"/>
      <c r="JM62" s="119"/>
      <c r="JN62" s="119"/>
      <c r="JO62" s="119"/>
      <c r="JP62" s="119"/>
      <c r="JQ62" s="119"/>
      <c r="JR62" s="119"/>
      <c r="JS62" s="119"/>
      <c r="JT62" s="119"/>
      <c r="JU62" s="119"/>
      <c r="JV62" s="119"/>
    </row>
    <row r="63" spans="1:282" ht="15.75" customHeight="1" x14ac:dyDescent="0.4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c r="HK63" s="119"/>
      <c r="HL63" s="119"/>
      <c r="HM63" s="119"/>
      <c r="HN63" s="119"/>
      <c r="HO63" s="119"/>
      <c r="HP63" s="119"/>
      <c r="HQ63" s="119"/>
      <c r="HR63" s="119"/>
      <c r="HS63" s="119"/>
      <c r="HT63" s="119"/>
      <c r="HU63" s="119"/>
      <c r="HV63" s="119"/>
      <c r="HW63" s="119"/>
      <c r="HX63" s="119"/>
      <c r="HY63" s="119"/>
      <c r="HZ63" s="119"/>
      <c r="IA63" s="119"/>
      <c r="IB63" s="119"/>
      <c r="IC63" s="119"/>
      <c r="ID63" s="119"/>
      <c r="IE63" s="119"/>
      <c r="IF63" s="119"/>
      <c r="IG63" s="119"/>
      <c r="IH63" s="119"/>
      <c r="II63" s="119"/>
      <c r="IJ63" s="119"/>
      <c r="IK63" s="119"/>
      <c r="IL63" s="119"/>
      <c r="IM63" s="119"/>
      <c r="IN63" s="119"/>
      <c r="IO63" s="119"/>
      <c r="IP63" s="119"/>
      <c r="IQ63" s="119"/>
      <c r="IR63" s="119"/>
      <c r="IS63" s="119"/>
      <c r="IT63" s="119"/>
      <c r="IU63" s="119"/>
      <c r="IV63" s="119"/>
      <c r="IW63" s="119"/>
      <c r="IX63" s="119"/>
      <c r="IY63" s="119"/>
      <c r="IZ63" s="119"/>
      <c r="JA63" s="119"/>
      <c r="JB63" s="121"/>
      <c r="JC63" s="119"/>
      <c r="JD63" s="119"/>
      <c r="JE63" s="119"/>
      <c r="JF63" s="119"/>
      <c r="JG63" s="119"/>
      <c r="JH63" s="119"/>
      <c r="JI63" s="119"/>
      <c r="JJ63" s="119"/>
      <c r="JK63" s="119"/>
      <c r="JL63" s="119"/>
      <c r="JM63" s="119"/>
      <c r="JN63" s="119"/>
      <c r="JO63" s="119"/>
      <c r="JP63" s="119"/>
      <c r="JQ63" s="119"/>
      <c r="JR63" s="119"/>
      <c r="JS63" s="119"/>
      <c r="JT63" s="119"/>
      <c r="JU63" s="119"/>
      <c r="JV63" s="119"/>
    </row>
    <row r="64" spans="1:282" ht="15.75" customHeight="1" x14ac:dyDescent="0.4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19"/>
      <c r="GQ64" s="119"/>
      <c r="GR64" s="119"/>
      <c r="GS64" s="119"/>
      <c r="GT64" s="119"/>
      <c r="GU64" s="119"/>
      <c r="GV64" s="119"/>
      <c r="GW64" s="119"/>
      <c r="GX64" s="119"/>
      <c r="GY64" s="119"/>
      <c r="GZ64" s="119"/>
      <c r="HA64" s="119"/>
      <c r="HB64" s="119"/>
      <c r="HC64" s="119"/>
      <c r="HD64" s="119"/>
      <c r="HE64" s="119"/>
      <c r="HF64" s="119"/>
      <c r="HG64" s="119"/>
      <c r="HH64" s="119"/>
      <c r="HI64" s="119"/>
      <c r="HJ64" s="119"/>
      <c r="HK64" s="119"/>
      <c r="HL64" s="119"/>
      <c r="HM64" s="119"/>
      <c r="HN64" s="119"/>
      <c r="HO64" s="119"/>
      <c r="HP64" s="119"/>
      <c r="HQ64" s="119"/>
      <c r="HR64" s="119"/>
      <c r="HS64" s="119"/>
      <c r="HT64" s="119"/>
      <c r="HU64" s="119"/>
      <c r="HV64" s="119"/>
      <c r="HW64" s="119"/>
      <c r="HX64" s="119"/>
      <c r="HY64" s="119"/>
      <c r="HZ64" s="119"/>
      <c r="IA64" s="119"/>
      <c r="IB64" s="119"/>
      <c r="IC64" s="119"/>
      <c r="ID64" s="119"/>
      <c r="IE64" s="119"/>
      <c r="IF64" s="119"/>
      <c r="IG64" s="119"/>
      <c r="IH64" s="119"/>
      <c r="II64" s="119"/>
      <c r="IJ64" s="119"/>
      <c r="IK64" s="119"/>
      <c r="IL64" s="119"/>
      <c r="IM64" s="119"/>
      <c r="IN64" s="119"/>
      <c r="IO64" s="119"/>
      <c r="IP64" s="119"/>
      <c r="IQ64" s="119"/>
      <c r="IR64" s="119"/>
      <c r="IS64" s="119"/>
      <c r="IT64" s="119"/>
      <c r="IU64" s="119"/>
      <c r="IV64" s="119"/>
      <c r="IW64" s="119"/>
      <c r="IX64" s="119"/>
      <c r="IY64" s="119"/>
      <c r="IZ64" s="119"/>
      <c r="JA64" s="119"/>
      <c r="JB64" s="121"/>
      <c r="JC64" s="119"/>
      <c r="JD64" s="119"/>
      <c r="JE64" s="119"/>
      <c r="JF64" s="119"/>
      <c r="JG64" s="119"/>
      <c r="JH64" s="119"/>
      <c r="JI64" s="119"/>
      <c r="JJ64" s="119"/>
      <c r="JK64" s="119"/>
      <c r="JL64" s="119"/>
      <c r="JM64" s="119"/>
      <c r="JN64" s="119"/>
      <c r="JO64" s="119"/>
      <c r="JP64" s="119"/>
      <c r="JQ64" s="119"/>
      <c r="JR64" s="119"/>
      <c r="JS64" s="119"/>
      <c r="JT64" s="119"/>
      <c r="JU64" s="119"/>
      <c r="JV64" s="119"/>
    </row>
    <row r="65" spans="1:282" ht="15.75" customHeight="1" x14ac:dyDescent="0.4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19"/>
      <c r="GQ65" s="119"/>
      <c r="GR65" s="119"/>
      <c r="GS65" s="119"/>
      <c r="GT65" s="119"/>
      <c r="GU65" s="119"/>
      <c r="GV65" s="119"/>
      <c r="GW65" s="119"/>
      <c r="GX65" s="119"/>
      <c r="GY65" s="119"/>
      <c r="GZ65" s="119"/>
      <c r="HA65" s="119"/>
      <c r="HB65" s="119"/>
      <c r="HC65" s="119"/>
      <c r="HD65" s="119"/>
      <c r="HE65" s="119"/>
      <c r="HF65" s="119"/>
      <c r="HG65" s="119"/>
      <c r="HH65" s="119"/>
      <c r="HI65" s="119"/>
      <c r="HJ65" s="119"/>
      <c r="HK65" s="119"/>
      <c r="HL65" s="119"/>
      <c r="HM65" s="119"/>
      <c r="HN65" s="119"/>
      <c r="HO65" s="119"/>
      <c r="HP65" s="119"/>
      <c r="HQ65" s="119"/>
      <c r="HR65" s="119"/>
      <c r="HS65" s="119"/>
      <c r="HT65" s="119"/>
      <c r="HU65" s="119"/>
      <c r="HV65" s="119"/>
      <c r="HW65" s="119"/>
      <c r="HX65" s="119"/>
      <c r="HY65" s="119"/>
      <c r="HZ65" s="119"/>
      <c r="IA65" s="119"/>
      <c r="IB65" s="119"/>
      <c r="IC65" s="119"/>
      <c r="ID65" s="119"/>
      <c r="IE65" s="119"/>
      <c r="IF65" s="119"/>
      <c r="IG65" s="119"/>
      <c r="IH65" s="119"/>
      <c r="II65" s="119"/>
      <c r="IJ65" s="119"/>
      <c r="IK65" s="119"/>
      <c r="IL65" s="119"/>
      <c r="IM65" s="119"/>
      <c r="IN65" s="119"/>
      <c r="IO65" s="119"/>
      <c r="IP65" s="119"/>
      <c r="IQ65" s="119"/>
      <c r="IR65" s="119"/>
      <c r="IS65" s="119"/>
      <c r="IT65" s="119"/>
      <c r="IU65" s="119"/>
      <c r="IV65" s="119"/>
      <c r="IW65" s="119"/>
      <c r="IX65" s="119"/>
      <c r="IY65" s="119"/>
      <c r="IZ65" s="119"/>
      <c r="JA65" s="119"/>
      <c r="JB65" s="121"/>
      <c r="JC65" s="119"/>
      <c r="JD65" s="119"/>
      <c r="JE65" s="119"/>
      <c r="JF65" s="119"/>
      <c r="JG65" s="119"/>
      <c r="JH65" s="119"/>
      <c r="JI65" s="119"/>
      <c r="JJ65" s="119"/>
      <c r="JK65" s="119"/>
      <c r="JL65" s="119"/>
      <c r="JM65" s="119"/>
      <c r="JN65" s="119"/>
      <c r="JO65" s="119"/>
      <c r="JP65" s="119"/>
      <c r="JQ65" s="119"/>
      <c r="JR65" s="119"/>
      <c r="JS65" s="119"/>
      <c r="JT65" s="119"/>
      <c r="JU65" s="119"/>
      <c r="JV65" s="119"/>
    </row>
    <row r="66" spans="1:282" ht="15.75" customHeight="1" x14ac:dyDescent="0.4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19"/>
      <c r="GC66" s="119"/>
      <c r="GD66" s="119"/>
      <c r="GE66" s="119"/>
      <c r="GF66" s="119"/>
      <c r="GG66" s="119"/>
      <c r="GH66" s="119"/>
      <c r="GI66" s="119"/>
      <c r="GJ66" s="119"/>
      <c r="GK66" s="119"/>
      <c r="GL66" s="119"/>
      <c r="GM66" s="119"/>
      <c r="GN66" s="119"/>
      <c r="GO66" s="119"/>
      <c r="GP66" s="119"/>
      <c r="GQ66" s="119"/>
      <c r="GR66" s="119"/>
      <c r="GS66" s="119"/>
      <c r="GT66" s="119"/>
      <c r="GU66" s="119"/>
      <c r="GV66" s="119"/>
      <c r="GW66" s="119"/>
      <c r="GX66" s="119"/>
      <c r="GY66" s="119"/>
      <c r="GZ66" s="119"/>
      <c r="HA66" s="119"/>
      <c r="HB66" s="119"/>
      <c r="HC66" s="119"/>
      <c r="HD66" s="119"/>
      <c r="HE66" s="119"/>
      <c r="HF66" s="119"/>
      <c r="HG66" s="119"/>
      <c r="HH66" s="119"/>
      <c r="HI66" s="119"/>
      <c r="HJ66" s="119"/>
      <c r="HK66" s="119"/>
      <c r="HL66" s="119"/>
      <c r="HM66" s="119"/>
      <c r="HN66" s="119"/>
      <c r="HO66" s="119"/>
      <c r="HP66" s="119"/>
      <c r="HQ66" s="119"/>
      <c r="HR66" s="119"/>
      <c r="HS66" s="119"/>
      <c r="HT66" s="119"/>
      <c r="HU66" s="119"/>
      <c r="HV66" s="119"/>
      <c r="HW66" s="119"/>
      <c r="HX66" s="119"/>
      <c r="HY66" s="119"/>
      <c r="HZ66" s="119"/>
      <c r="IA66" s="119"/>
      <c r="IB66" s="119"/>
      <c r="IC66" s="119"/>
      <c r="ID66" s="119"/>
      <c r="IE66" s="119"/>
      <c r="IF66" s="119"/>
      <c r="IG66" s="119"/>
      <c r="IH66" s="119"/>
      <c r="II66" s="119"/>
      <c r="IJ66" s="119"/>
      <c r="IK66" s="119"/>
      <c r="IL66" s="119"/>
      <c r="IM66" s="119"/>
      <c r="IN66" s="119"/>
      <c r="IO66" s="119"/>
      <c r="IP66" s="119"/>
      <c r="IQ66" s="119"/>
      <c r="IR66" s="119"/>
      <c r="IS66" s="119"/>
      <c r="IT66" s="119"/>
      <c r="IU66" s="119"/>
      <c r="IV66" s="119"/>
      <c r="IW66" s="119"/>
      <c r="IX66" s="119"/>
      <c r="IY66" s="119"/>
      <c r="IZ66" s="119"/>
      <c r="JA66" s="119"/>
      <c r="JB66" s="121"/>
      <c r="JC66" s="119"/>
      <c r="JD66" s="119"/>
      <c r="JE66" s="119"/>
      <c r="JF66" s="119"/>
      <c r="JG66" s="119"/>
      <c r="JH66" s="119"/>
      <c r="JI66" s="119"/>
      <c r="JJ66" s="119"/>
      <c r="JK66" s="119"/>
      <c r="JL66" s="119"/>
      <c r="JM66" s="119"/>
      <c r="JN66" s="119"/>
      <c r="JO66" s="119"/>
      <c r="JP66" s="119"/>
      <c r="JQ66" s="119"/>
      <c r="JR66" s="119"/>
      <c r="JS66" s="119"/>
      <c r="JT66" s="119"/>
      <c r="JU66" s="119"/>
      <c r="JV66" s="119"/>
    </row>
    <row r="67" spans="1:282" ht="15.75" customHeight="1" x14ac:dyDescent="0.45">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c r="IV67" s="119"/>
      <c r="IW67" s="119"/>
      <c r="IX67" s="119"/>
      <c r="IY67" s="119"/>
      <c r="IZ67" s="119"/>
      <c r="JA67" s="119"/>
      <c r="JB67" s="121"/>
      <c r="JC67" s="119"/>
      <c r="JD67" s="119"/>
      <c r="JE67" s="119"/>
      <c r="JF67" s="119"/>
      <c r="JG67" s="119"/>
      <c r="JH67" s="119"/>
      <c r="JI67" s="119"/>
      <c r="JJ67" s="119"/>
      <c r="JK67" s="119"/>
      <c r="JL67" s="119"/>
      <c r="JM67" s="119"/>
      <c r="JN67" s="119"/>
      <c r="JO67" s="119"/>
      <c r="JP67" s="119"/>
      <c r="JQ67" s="119"/>
      <c r="JR67" s="119"/>
      <c r="JS67" s="119"/>
      <c r="JT67" s="119"/>
      <c r="JU67" s="119"/>
      <c r="JV67" s="119"/>
    </row>
    <row r="68" spans="1:282" ht="15.75" customHeight="1" x14ac:dyDescent="0.45">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c r="IV68" s="119"/>
      <c r="IW68" s="119"/>
      <c r="IX68" s="119"/>
      <c r="IY68" s="119"/>
      <c r="IZ68" s="119"/>
      <c r="JA68" s="119"/>
      <c r="JB68" s="121"/>
      <c r="JC68" s="119"/>
      <c r="JD68" s="119"/>
      <c r="JE68" s="119"/>
      <c r="JF68" s="119"/>
      <c r="JG68" s="119"/>
      <c r="JH68" s="119"/>
      <c r="JI68" s="119"/>
      <c r="JJ68" s="119"/>
      <c r="JK68" s="119"/>
      <c r="JL68" s="119"/>
      <c r="JM68" s="119"/>
      <c r="JN68" s="119"/>
      <c r="JO68" s="119"/>
      <c r="JP68" s="119"/>
      <c r="JQ68" s="119"/>
      <c r="JR68" s="119"/>
      <c r="JS68" s="119"/>
      <c r="JT68" s="119"/>
      <c r="JU68" s="119"/>
      <c r="JV68" s="119"/>
    </row>
    <row r="69" spans="1:282" ht="15.75" customHeight="1" x14ac:dyDescent="0.45">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19"/>
      <c r="GQ69" s="119"/>
      <c r="GR69" s="119"/>
      <c r="GS69" s="119"/>
      <c r="GT69" s="119"/>
      <c r="GU69" s="119"/>
      <c r="GV69" s="119"/>
      <c r="GW69" s="119"/>
      <c r="GX69" s="119"/>
      <c r="GY69" s="119"/>
      <c r="GZ69" s="119"/>
      <c r="HA69" s="119"/>
      <c r="HB69" s="119"/>
      <c r="HC69" s="119"/>
      <c r="HD69" s="119"/>
      <c r="HE69" s="119"/>
      <c r="HF69" s="119"/>
      <c r="HG69" s="119"/>
      <c r="HH69" s="119"/>
      <c r="HI69" s="119"/>
      <c r="HJ69" s="119"/>
      <c r="HK69" s="119"/>
      <c r="HL69" s="119"/>
      <c r="HM69" s="119"/>
      <c r="HN69" s="119"/>
      <c r="HO69" s="119"/>
      <c r="HP69" s="119"/>
      <c r="HQ69" s="119"/>
      <c r="HR69" s="119"/>
      <c r="HS69" s="119"/>
      <c r="HT69" s="119"/>
      <c r="HU69" s="119"/>
      <c r="HV69" s="119"/>
      <c r="HW69" s="119"/>
      <c r="HX69" s="119"/>
      <c r="HY69" s="119"/>
      <c r="HZ69" s="119"/>
      <c r="IA69" s="119"/>
      <c r="IB69" s="119"/>
      <c r="IC69" s="119"/>
      <c r="ID69" s="119"/>
      <c r="IE69" s="119"/>
      <c r="IF69" s="119"/>
      <c r="IG69" s="119"/>
      <c r="IH69" s="119"/>
      <c r="II69" s="119"/>
      <c r="IJ69" s="119"/>
      <c r="IK69" s="119"/>
      <c r="IL69" s="119"/>
      <c r="IM69" s="119"/>
      <c r="IN69" s="119"/>
      <c r="IO69" s="119"/>
      <c r="IP69" s="119"/>
      <c r="IQ69" s="119"/>
      <c r="IR69" s="119"/>
      <c r="IS69" s="119"/>
      <c r="IT69" s="119"/>
      <c r="IU69" s="119"/>
      <c r="IV69" s="119"/>
      <c r="IW69" s="119"/>
      <c r="IX69" s="119"/>
      <c r="IY69" s="119"/>
      <c r="IZ69" s="119"/>
      <c r="JA69" s="119"/>
      <c r="JB69" s="121"/>
      <c r="JC69" s="119"/>
      <c r="JD69" s="119"/>
      <c r="JE69" s="119"/>
      <c r="JF69" s="119"/>
      <c r="JG69" s="119"/>
      <c r="JH69" s="119"/>
      <c r="JI69" s="119"/>
      <c r="JJ69" s="119"/>
      <c r="JK69" s="119"/>
      <c r="JL69" s="119"/>
      <c r="JM69" s="119"/>
      <c r="JN69" s="119"/>
      <c r="JO69" s="119"/>
      <c r="JP69" s="119"/>
      <c r="JQ69" s="119"/>
      <c r="JR69" s="119"/>
      <c r="JS69" s="119"/>
      <c r="JT69" s="119"/>
      <c r="JU69" s="119"/>
      <c r="JV69" s="119"/>
    </row>
    <row r="70" spans="1:282" ht="15.75" customHeight="1" x14ac:dyDescent="0.45">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119"/>
      <c r="GB70" s="119"/>
      <c r="GC70" s="119"/>
      <c r="GD70" s="119"/>
      <c r="GE70" s="119"/>
      <c r="GF70" s="119"/>
      <c r="GG70" s="119"/>
      <c r="GH70" s="119"/>
      <c r="GI70" s="119"/>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c r="HK70" s="119"/>
      <c r="HL70" s="119"/>
      <c r="HM70" s="119"/>
      <c r="HN70" s="119"/>
      <c r="HO70" s="119"/>
      <c r="HP70" s="119"/>
      <c r="HQ70" s="119"/>
      <c r="HR70" s="119"/>
      <c r="HS70" s="119"/>
      <c r="HT70" s="119"/>
      <c r="HU70" s="119"/>
      <c r="HV70" s="119"/>
      <c r="HW70" s="119"/>
      <c r="HX70" s="119"/>
      <c r="HY70" s="119"/>
      <c r="HZ70" s="119"/>
      <c r="IA70" s="119"/>
      <c r="IB70" s="119"/>
      <c r="IC70" s="119"/>
      <c r="ID70" s="119"/>
      <c r="IE70" s="119"/>
      <c r="IF70" s="119"/>
      <c r="IG70" s="119"/>
      <c r="IH70" s="119"/>
      <c r="II70" s="119"/>
      <c r="IJ70" s="119"/>
      <c r="IK70" s="119"/>
      <c r="IL70" s="119"/>
      <c r="IM70" s="119"/>
      <c r="IN70" s="119"/>
      <c r="IO70" s="119"/>
      <c r="IP70" s="119"/>
      <c r="IQ70" s="119"/>
      <c r="IR70" s="119"/>
      <c r="IS70" s="119"/>
      <c r="IT70" s="119"/>
      <c r="IU70" s="119"/>
      <c r="IV70" s="119"/>
      <c r="IW70" s="119"/>
      <c r="IX70" s="119"/>
      <c r="IY70" s="119"/>
      <c r="IZ70" s="119"/>
      <c r="JA70" s="119"/>
      <c r="JB70" s="121"/>
      <c r="JC70" s="119"/>
      <c r="JD70" s="119"/>
      <c r="JE70" s="119"/>
      <c r="JF70" s="119"/>
      <c r="JG70" s="119"/>
      <c r="JH70" s="119"/>
      <c r="JI70" s="119"/>
      <c r="JJ70" s="119"/>
      <c r="JK70" s="119"/>
      <c r="JL70" s="119"/>
      <c r="JM70" s="119"/>
      <c r="JN70" s="119"/>
      <c r="JO70" s="119"/>
      <c r="JP70" s="119"/>
      <c r="JQ70" s="119"/>
      <c r="JR70" s="119"/>
      <c r="JS70" s="119"/>
      <c r="JT70" s="119"/>
      <c r="JU70" s="119"/>
      <c r="JV70" s="119"/>
    </row>
    <row r="71" spans="1:282" ht="15.75" customHeight="1" x14ac:dyDescent="0.45">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19"/>
      <c r="FJ71" s="119"/>
      <c r="FK71" s="119"/>
      <c r="FL71" s="119"/>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19"/>
      <c r="GK71" s="119"/>
      <c r="GL71" s="119"/>
      <c r="GM71" s="119"/>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19"/>
      <c r="HL71" s="119"/>
      <c r="HM71" s="119"/>
      <c r="HN71" s="119"/>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19"/>
      <c r="IM71" s="119"/>
      <c r="IN71" s="119"/>
      <c r="IO71" s="119"/>
      <c r="IP71" s="119"/>
      <c r="IQ71" s="119"/>
      <c r="IR71" s="119"/>
      <c r="IS71" s="119"/>
      <c r="IT71" s="119"/>
      <c r="IU71" s="119"/>
      <c r="IV71" s="119"/>
      <c r="IW71" s="119"/>
      <c r="IX71" s="119"/>
      <c r="IY71" s="119"/>
      <c r="IZ71" s="119"/>
      <c r="JA71" s="119"/>
      <c r="JB71" s="121"/>
      <c r="JC71" s="119"/>
      <c r="JD71" s="119"/>
      <c r="JE71" s="119"/>
      <c r="JF71" s="119"/>
      <c r="JG71" s="119"/>
      <c r="JH71" s="119"/>
      <c r="JI71" s="119"/>
      <c r="JJ71" s="119"/>
      <c r="JK71" s="119"/>
      <c r="JL71" s="119"/>
      <c r="JM71" s="119"/>
      <c r="JN71" s="119"/>
      <c r="JO71" s="119"/>
      <c r="JP71" s="119"/>
      <c r="JQ71" s="119"/>
      <c r="JR71" s="119"/>
      <c r="JS71" s="119"/>
      <c r="JT71" s="119"/>
      <c r="JU71" s="119"/>
      <c r="JV71" s="119"/>
    </row>
    <row r="72" spans="1:282" ht="15.75" customHeight="1" x14ac:dyDescent="0.45">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19"/>
      <c r="GQ72" s="119"/>
      <c r="GR72" s="119"/>
      <c r="GS72" s="119"/>
      <c r="GT72" s="119"/>
      <c r="GU72" s="119"/>
      <c r="GV72" s="119"/>
      <c r="GW72" s="119"/>
      <c r="GX72" s="119"/>
      <c r="GY72" s="119"/>
      <c r="GZ72" s="119"/>
      <c r="HA72" s="119"/>
      <c r="HB72" s="119"/>
      <c r="HC72" s="119"/>
      <c r="HD72" s="119"/>
      <c r="HE72" s="119"/>
      <c r="HF72" s="119"/>
      <c r="HG72" s="119"/>
      <c r="HH72" s="119"/>
      <c r="HI72" s="119"/>
      <c r="HJ72" s="119"/>
      <c r="HK72" s="119"/>
      <c r="HL72" s="119"/>
      <c r="HM72" s="119"/>
      <c r="HN72" s="119"/>
      <c r="HO72" s="119"/>
      <c r="HP72" s="119"/>
      <c r="HQ72" s="119"/>
      <c r="HR72" s="119"/>
      <c r="HS72" s="119"/>
      <c r="HT72" s="119"/>
      <c r="HU72" s="119"/>
      <c r="HV72" s="119"/>
      <c r="HW72" s="119"/>
      <c r="HX72" s="119"/>
      <c r="HY72" s="119"/>
      <c r="HZ72" s="119"/>
      <c r="IA72" s="119"/>
      <c r="IB72" s="119"/>
      <c r="IC72" s="119"/>
      <c r="ID72" s="119"/>
      <c r="IE72" s="119"/>
      <c r="IF72" s="119"/>
      <c r="IG72" s="119"/>
      <c r="IH72" s="119"/>
      <c r="II72" s="119"/>
      <c r="IJ72" s="119"/>
      <c r="IK72" s="119"/>
      <c r="IL72" s="119"/>
      <c r="IM72" s="119"/>
      <c r="IN72" s="119"/>
      <c r="IO72" s="119"/>
      <c r="IP72" s="119"/>
      <c r="IQ72" s="119"/>
      <c r="IR72" s="119"/>
      <c r="IS72" s="119"/>
      <c r="IT72" s="119"/>
      <c r="IU72" s="119"/>
      <c r="IV72" s="119"/>
      <c r="IW72" s="119"/>
      <c r="IX72" s="119"/>
      <c r="IY72" s="119"/>
      <c r="IZ72" s="119"/>
      <c r="JA72" s="119"/>
      <c r="JB72" s="121"/>
      <c r="JC72" s="119"/>
      <c r="JD72" s="119"/>
      <c r="JE72" s="119"/>
      <c r="JF72" s="119"/>
      <c r="JG72" s="119"/>
      <c r="JH72" s="119"/>
      <c r="JI72" s="119"/>
      <c r="JJ72" s="119"/>
      <c r="JK72" s="119"/>
      <c r="JL72" s="119"/>
      <c r="JM72" s="119"/>
      <c r="JN72" s="119"/>
      <c r="JO72" s="119"/>
      <c r="JP72" s="119"/>
      <c r="JQ72" s="119"/>
      <c r="JR72" s="119"/>
      <c r="JS72" s="119"/>
      <c r="JT72" s="119"/>
      <c r="JU72" s="119"/>
      <c r="JV72" s="119"/>
    </row>
    <row r="73" spans="1:282" ht="15.75" customHeight="1" x14ac:dyDescent="0.45">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19"/>
      <c r="IV73" s="119"/>
      <c r="IW73" s="119"/>
      <c r="IX73" s="119"/>
      <c r="IY73" s="119"/>
      <c r="IZ73" s="119"/>
      <c r="JA73" s="119"/>
      <c r="JB73" s="121"/>
      <c r="JC73" s="119"/>
      <c r="JD73" s="119"/>
      <c r="JE73" s="119"/>
      <c r="JF73" s="119"/>
      <c r="JG73" s="119"/>
      <c r="JH73" s="119"/>
      <c r="JI73" s="119"/>
      <c r="JJ73" s="119"/>
      <c r="JK73" s="119"/>
      <c r="JL73" s="119"/>
      <c r="JM73" s="119"/>
      <c r="JN73" s="119"/>
      <c r="JO73" s="119"/>
      <c r="JP73" s="119"/>
      <c r="JQ73" s="119"/>
      <c r="JR73" s="119"/>
      <c r="JS73" s="119"/>
      <c r="JT73" s="119"/>
      <c r="JU73" s="119"/>
      <c r="JV73" s="119"/>
    </row>
    <row r="74" spans="1:282" ht="15.75" customHeight="1" x14ac:dyDescent="0.45">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19"/>
      <c r="GK74" s="119"/>
      <c r="GL74" s="119"/>
      <c r="GM74" s="119"/>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19"/>
      <c r="HL74" s="119"/>
      <c r="HM74" s="119"/>
      <c r="HN74" s="119"/>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19"/>
      <c r="IM74" s="119"/>
      <c r="IN74" s="119"/>
      <c r="IO74" s="119"/>
      <c r="IP74" s="119"/>
      <c r="IQ74" s="119"/>
      <c r="IR74" s="119"/>
      <c r="IS74" s="119"/>
      <c r="IT74" s="119"/>
      <c r="IU74" s="119"/>
      <c r="IV74" s="119"/>
      <c r="IW74" s="119"/>
      <c r="IX74" s="119"/>
      <c r="IY74" s="119"/>
      <c r="IZ74" s="119"/>
      <c r="JA74" s="119"/>
      <c r="JB74" s="121"/>
      <c r="JC74" s="119"/>
      <c r="JD74" s="119"/>
      <c r="JE74" s="119"/>
      <c r="JF74" s="119"/>
      <c r="JG74" s="119"/>
      <c r="JH74" s="119"/>
      <c r="JI74" s="119"/>
      <c r="JJ74" s="119"/>
      <c r="JK74" s="119"/>
      <c r="JL74" s="119"/>
      <c r="JM74" s="119"/>
      <c r="JN74" s="119"/>
      <c r="JO74" s="119"/>
      <c r="JP74" s="119"/>
      <c r="JQ74" s="119"/>
      <c r="JR74" s="119"/>
      <c r="JS74" s="119"/>
      <c r="JT74" s="119"/>
      <c r="JU74" s="119"/>
      <c r="JV74" s="119"/>
    </row>
    <row r="75" spans="1:282" ht="15.75" customHeight="1" x14ac:dyDescent="0.45">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c r="HK75" s="119"/>
      <c r="HL75" s="119"/>
      <c r="HM75" s="119"/>
      <c r="HN75" s="119"/>
      <c r="HO75" s="119"/>
      <c r="HP75" s="119"/>
      <c r="HQ75" s="119"/>
      <c r="HR75" s="119"/>
      <c r="HS75" s="119"/>
      <c r="HT75" s="119"/>
      <c r="HU75" s="119"/>
      <c r="HV75" s="119"/>
      <c r="HW75" s="119"/>
      <c r="HX75" s="119"/>
      <c r="HY75" s="119"/>
      <c r="HZ75" s="119"/>
      <c r="IA75" s="119"/>
      <c r="IB75" s="119"/>
      <c r="IC75" s="119"/>
      <c r="ID75" s="119"/>
      <c r="IE75" s="119"/>
      <c r="IF75" s="119"/>
      <c r="IG75" s="119"/>
      <c r="IH75" s="119"/>
      <c r="II75" s="119"/>
      <c r="IJ75" s="119"/>
      <c r="IK75" s="119"/>
      <c r="IL75" s="119"/>
      <c r="IM75" s="119"/>
      <c r="IN75" s="119"/>
      <c r="IO75" s="119"/>
      <c r="IP75" s="119"/>
      <c r="IQ75" s="119"/>
      <c r="IR75" s="119"/>
      <c r="IS75" s="119"/>
      <c r="IT75" s="119"/>
      <c r="IU75" s="119"/>
      <c r="IV75" s="119"/>
      <c r="IW75" s="119"/>
      <c r="IX75" s="119"/>
      <c r="IY75" s="119"/>
      <c r="IZ75" s="119"/>
      <c r="JA75" s="119"/>
      <c r="JB75" s="121"/>
      <c r="JC75" s="119"/>
      <c r="JD75" s="119"/>
      <c r="JE75" s="119"/>
      <c r="JF75" s="119"/>
      <c r="JG75" s="119"/>
      <c r="JH75" s="119"/>
      <c r="JI75" s="119"/>
      <c r="JJ75" s="119"/>
      <c r="JK75" s="119"/>
      <c r="JL75" s="119"/>
      <c r="JM75" s="119"/>
      <c r="JN75" s="119"/>
      <c r="JO75" s="119"/>
      <c r="JP75" s="119"/>
      <c r="JQ75" s="119"/>
      <c r="JR75" s="119"/>
      <c r="JS75" s="119"/>
      <c r="JT75" s="119"/>
      <c r="JU75" s="119"/>
      <c r="JV75" s="119"/>
    </row>
    <row r="76" spans="1:282" ht="15.75" customHeight="1" x14ac:dyDescent="0.45">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c r="HK76" s="119"/>
      <c r="HL76" s="119"/>
      <c r="HM76" s="119"/>
      <c r="HN76" s="119"/>
      <c r="HO76" s="119"/>
      <c r="HP76" s="119"/>
      <c r="HQ76" s="119"/>
      <c r="HR76" s="119"/>
      <c r="HS76" s="119"/>
      <c r="HT76" s="119"/>
      <c r="HU76" s="119"/>
      <c r="HV76" s="119"/>
      <c r="HW76" s="119"/>
      <c r="HX76" s="119"/>
      <c r="HY76" s="119"/>
      <c r="HZ76" s="119"/>
      <c r="IA76" s="119"/>
      <c r="IB76" s="119"/>
      <c r="IC76" s="119"/>
      <c r="ID76" s="119"/>
      <c r="IE76" s="119"/>
      <c r="IF76" s="119"/>
      <c r="IG76" s="119"/>
      <c r="IH76" s="119"/>
      <c r="II76" s="119"/>
      <c r="IJ76" s="119"/>
      <c r="IK76" s="119"/>
      <c r="IL76" s="119"/>
      <c r="IM76" s="119"/>
      <c r="IN76" s="119"/>
      <c r="IO76" s="119"/>
      <c r="IP76" s="119"/>
      <c r="IQ76" s="119"/>
      <c r="IR76" s="119"/>
      <c r="IS76" s="119"/>
      <c r="IT76" s="119"/>
      <c r="IU76" s="119"/>
      <c r="IV76" s="119"/>
      <c r="IW76" s="119"/>
      <c r="IX76" s="119"/>
      <c r="IY76" s="119"/>
      <c r="IZ76" s="119"/>
      <c r="JA76" s="119"/>
      <c r="JB76" s="121"/>
      <c r="JC76" s="119"/>
      <c r="JD76" s="119"/>
      <c r="JE76" s="119"/>
      <c r="JF76" s="119"/>
      <c r="JG76" s="119"/>
      <c r="JH76" s="119"/>
      <c r="JI76" s="119"/>
      <c r="JJ76" s="119"/>
      <c r="JK76" s="119"/>
      <c r="JL76" s="119"/>
      <c r="JM76" s="119"/>
      <c r="JN76" s="119"/>
      <c r="JO76" s="119"/>
      <c r="JP76" s="119"/>
      <c r="JQ76" s="119"/>
      <c r="JR76" s="119"/>
      <c r="JS76" s="119"/>
      <c r="JT76" s="119"/>
      <c r="JU76" s="119"/>
      <c r="JV76" s="119"/>
    </row>
    <row r="77" spans="1:282" ht="15.75" customHeight="1" x14ac:dyDescent="0.4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c r="HK77" s="119"/>
      <c r="HL77" s="119"/>
      <c r="HM77" s="119"/>
      <c r="HN77" s="119"/>
      <c r="HO77" s="119"/>
      <c r="HP77" s="119"/>
      <c r="HQ77" s="119"/>
      <c r="HR77" s="119"/>
      <c r="HS77" s="119"/>
      <c r="HT77" s="119"/>
      <c r="HU77" s="119"/>
      <c r="HV77" s="119"/>
      <c r="HW77" s="119"/>
      <c r="HX77" s="119"/>
      <c r="HY77" s="119"/>
      <c r="HZ77" s="119"/>
      <c r="IA77" s="119"/>
      <c r="IB77" s="119"/>
      <c r="IC77" s="119"/>
      <c r="ID77" s="119"/>
      <c r="IE77" s="119"/>
      <c r="IF77" s="119"/>
      <c r="IG77" s="119"/>
      <c r="IH77" s="119"/>
      <c r="II77" s="119"/>
      <c r="IJ77" s="119"/>
      <c r="IK77" s="119"/>
      <c r="IL77" s="119"/>
      <c r="IM77" s="119"/>
      <c r="IN77" s="119"/>
      <c r="IO77" s="119"/>
      <c r="IP77" s="119"/>
      <c r="IQ77" s="119"/>
      <c r="IR77" s="119"/>
      <c r="IS77" s="119"/>
      <c r="IT77" s="119"/>
      <c r="IU77" s="119"/>
      <c r="IV77" s="119"/>
      <c r="IW77" s="119"/>
      <c r="IX77" s="119"/>
      <c r="IY77" s="119"/>
      <c r="IZ77" s="119"/>
      <c r="JA77" s="119"/>
      <c r="JB77" s="121"/>
      <c r="JC77" s="119"/>
      <c r="JD77" s="119"/>
      <c r="JE77" s="119"/>
      <c r="JF77" s="119"/>
      <c r="JG77" s="119"/>
      <c r="JH77" s="119"/>
      <c r="JI77" s="119"/>
      <c r="JJ77" s="119"/>
      <c r="JK77" s="119"/>
      <c r="JL77" s="119"/>
      <c r="JM77" s="119"/>
      <c r="JN77" s="119"/>
      <c r="JO77" s="119"/>
      <c r="JP77" s="119"/>
      <c r="JQ77" s="119"/>
      <c r="JR77" s="119"/>
      <c r="JS77" s="119"/>
      <c r="JT77" s="119"/>
      <c r="JU77" s="119"/>
      <c r="JV77" s="119"/>
    </row>
    <row r="78" spans="1:282" ht="15.75" customHeight="1" x14ac:dyDescent="0.45">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c r="HK78" s="119"/>
      <c r="HL78" s="119"/>
      <c r="HM78" s="119"/>
      <c r="HN78" s="119"/>
      <c r="HO78" s="119"/>
      <c r="HP78" s="119"/>
      <c r="HQ78" s="119"/>
      <c r="HR78" s="119"/>
      <c r="HS78" s="119"/>
      <c r="HT78" s="119"/>
      <c r="HU78" s="119"/>
      <c r="HV78" s="119"/>
      <c r="HW78" s="119"/>
      <c r="HX78" s="119"/>
      <c r="HY78" s="119"/>
      <c r="HZ78" s="119"/>
      <c r="IA78" s="119"/>
      <c r="IB78" s="119"/>
      <c r="IC78" s="119"/>
      <c r="ID78" s="119"/>
      <c r="IE78" s="119"/>
      <c r="IF78" s="119"/>
      <c r="IG78" s="119"/>
      <c r="IH78" s="119"/>
      <c r="II78" s="119"/>
      <c r="IJ78" s="119"/>
      <c r="IK78" s="119"/>
      <c r="IL78" s="119"/>
      <c r="IM78" s="119"/>
      <c r="IN78" s="119"/>
      <c r="IO78" s="119"/>
      <c r="IP78" s="119"/>
      <c r="IQ78" s="119"/>
      <c r="IR78" s="119"/>
      <c r="IS78" s="119"/>
      <c r="IT78" s="119"/>
      <c r="IU78" s="119"/>
      <c r="IV78" s="119"/>
      <c r="IW78" s="119"/>
      <c r="IX78" s="119"/>
      <c r="IY78" s="119"/>
      <c r="IZ78" s="119"/>
      <c r="JA78" s="119"/>
      <c r="JB78" s="121"/>
      <c r="JC78" s="119"/>
      <c r="JD78" s="119"/>
      <c r="JE78" s="119"/>
      <c r="JF78" s="119"/>
      <c r="JG78" s="119"/>
      <c r="JH78" s="119"/>
      <c r="JI78" s="119"/>
      <c r="JJ78" s="119"/>
      <c r="JK78" s="119"/>
      <c r="JL78" s="119"/>
      <c r="JM78" s="119"/>
      <c r="JN78" s="119"/>
      <c r="JO78" s="119"/>
      <c r="JP78" s="119"/>
      <c r="JQ78" s="119"/>
      <c r="JR78" s="119"/>
      <c r="JS78" s="119"/>
      <c r="JT78" s="119"/>
      <c r="JU78" s="119"/>
      <c r="JV78" s="119"/>
    </row>
    <row r="79" spans="1:282" ht="15.75" customHeight="1" x14ac:dyDescent="0.4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c r="IV79" s="119"/>
      <c r="IW79" s="119"/>
      <c r="IX79" s="119"/>
      <c r="IY79" s="119"/>
      <c r="IZ79" s="119"/>
      <c r="JA79" s="119"/>
      <c r="JB79" s="121"/>
      <c r="JC79" s="119"/>
      <c r="JD79" s="119"/>
      <c r="JE79" s="119"/>
      <c r="JF79" s="119"/>
      <c r="JG79" s="119"/>
      <c r="JH79" s="119"/>
      <c r="JI79" s="119"/>
      <c r="JJ79" s="119"/>
      <c r="JK79" s="119"/>
      <c r="JL79" s="119"/>
      <c r="JM79" s="119"/>
      <c r="JN79" s="119"/>
      <c r="JO79" s="119"/>
      <c r="JP79" s="119"/>
      <c r="JQ79" s="119"/>
      <c r="JR79" s="119"/>
      <c r="JS79" s="119"/>
      <c r="JT79" s="119"/>
      <c r="JU79" s="119"/>
      <c r="JV79" s="119"/>
    </row>
    <row r="80" spans="1:282" ht="15.75" customHeight="1" x14ac:dyDescent="0.45">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c r="FT80" s="119"/>
      <c r="FU80" s="119"/>
      <c r="FV80" s="119"/>
      <c r="FW80" s="119"/>
      <c r="FX80" s="119"/>
      <c r="FY80" s="119"/>
      <c r="FZ80" s="119"/>
      <c r="GA80" s="119"/>
      <c r="GB80" s="119"/>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21"/>
      <c r="JC80" s="119"/>
      <c r="JD80" s="119"/>
      <c r="JE80" s="119"/>
      <c r="JF80" s="119"/>
      <c r="JG80" s="119"/>
      <c r="JH80" s="119"/>
      <c r="JI80" s="119"/>
      <c r="JJ80" s="119"/>
      <c r="JK80" s="119"/>
      <c r="JL80" s="119"/>
      <c r="JM80" s="119"/>
      <c r="JN80" s="119"/>
      <c r="JO80" s="119"/>
      <c r="JP80" s="119"/>
      <c r="JQ80" s="119"/>
      <c r="JR80" s="119"/>
      <c r="JS80" s="119"/>
      <c r="JT80" s="119"/>
      <c r="JU80" s="119"/>
      <c r="JV80" s="119"/>
    </row>
    <row r="81" spans="1:282" ht="15.75" customHeight="1" x14ac:dyDescent="0.45">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21"/>
      <c r="JC81" s="119"/>
      <c r="JD81" s="119"/>
      <c r="JE81" s="119"/>
      <c r="JF81" s="119"/>
      <c r="JG81" s="119"/>
      <c r="JH81" s="119"/>
      <c r="JI81" s="119"/>
      <c r="JJ81" s="119"/>
      <c r="JK81" s="119"/>
      <c r="JL81" s="119"/>
      <c r="JM81" s="119"/>
      <c r="JN81" s="119"/>
      <c r="JO81" s="119"/>
      <c r="JP81" s="119"/>
      <c r="JQ81" s="119"/>
      <c r="JR81" s="119"/>
      <c r="JS81" s="119"/>
      <c r="JT81" s="119"/>
      <c r="JU81" s="119"/>
      <c r="JV81" s="119"/>
    </row>
    <row r="82" spans="1:282" ht="15.75" customHeight="1" x14ac:dyDescent="0.45">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19"/>
      <c r="IK82" s="119"/>
      <c r="IL82" s="119"/>
      <c r="IM82" s="119"/>
      <c r="IN82" s="119"/>
      <c r="IO82" s="119"/>
      <c r="IP82" s="119"/>
      <c r="IQ82" s="119"/>
      <c r="IR82" s="119"/>
      <c r="IS82" s="119"/>
      <c r="IT82" s="119"/>
      <c r="IU82" s="119"/>
      <c r="IV82" s="119"/>
      <c r="IW82" s="119"/>
      <c r="IX82" s="119"/>
      <c r="IY82" s="119"/>
      <c r="IZ82" s="119"/>
      <c r="JA82" s="119"/>
      <c r="JB82" s="121"/>
      <c r="JC82" s="119"/>
      <c r="JD82" s="119"/>
      <c r="JE82" s="119"/>
      <c r="JF82" s="119"/>
      <c r="JG82" s="119"/>
      <c r="JH82" s="119"/>
      <c r="JI82" s="119"/>
      <c r="JJ82" s="119"/>
      <c r="JK82" s="119"/>
      <c r="JL82" s="119"/>
      <c r="JM82" s="119"/>
      <c r="JN82" s="119"/>
      <c r="JO82" s="119"/>
      <c r="JP82" s="119"/>
      <c r="JQ82" s="119"/>
      <c r="JR82" s="119"/>
      <c r="JS82" s="119"/>
      <c r="JT82" s="119"/>
      <c r="JU82" s="119"/>
      <c r="JV82" s="119"/>
    </row>
    <row r="83" spans="1:282" ht="15.75" customHeight="1" x14ac:dyDescent="0.45">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19"/>
      <c r="IK83" s="119"/>
      <c r="IL83" s="119"/>
      <c r="IM83" s="119"/>
      <c r="IN83" s="119"/>
      <c r="IO83" s="119"/>
      <c r="IP83" s="119"/>
      <c r="IQ83" s="119"/>
      <c r="IR83" s="119"/>
      <c r="IS83" s="119"/>
      <c r="IT83" s="119"/>
      <c r="IU83" s="119"/>
      <c r="IV83" s="119"/>
      <c r="IW83" s="119"/>
      <c r="IX83" s="119"/>
      <c r="IY83" s="119"/>
      <c r="IZ83" s="119"/>
      <c r="JA83" s="119"/>
      <c r="JB83" s="121"/>
      <c r="JC83" s="119"/>
      <c r="JD83" s="119"/>
      <c r="JE83" s="119"/>
      <c r="JF83" s="119"/>
      <c r="JG83" s="119"/>
      <c r="JH83" s="119"/>
      <c r="JI83" s="119"/>
      <c r="JJ83" s="119"/>
      <c r="JK83" s="119"/>
      <c r="JL83" s="119"/>
      <c r="JM83" s="119"/>
      <c r="JN83" s="119"/>
      <c r="JO83" s="119"/>
      <c r="JP83" s="119"/>
      <c r="JQ83" s="119"/>
      <c r="JR83" s="119"/>
      <c r="JS83" s="119"/>
      <c r="JT83" s="119"/>
      <c r="JU83" s="119"/>
      <c r="JV83" s="119"/>
    </row>
    <row r="84" spans="1:282" ht="15.75" customHeight="1" x14ac:dyDescent="0.45">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c r="FT84" s="119"/>
      <c r="FU84" s="119"/>
      <c r="FV84" s="119"/>
      <c r="FW84" s="119"/>
      <c r="FX84" s="119"/>
      <c r="FY84" s="119"/>
      <c r="FZ84" s="119"/>
      <c r="GA84" s="119"/>
      <c r="GB84" s="119"/>
      <c r="GC84" s="119"/>
      <c r="GD84" s="119"/>
      <c r="GE84" s="119"/>
      <c r="GF84" s="119"/>
      <c r="GG84" s="119"/>
      <c r="GH84" s="119"/>
      <c r="GI84" s="119"/>
      <c r="GJ84" s="119"/>
      <c r="GK84" s="119"/>
      <c r="GL84" s="119"/>
      <c r="GM84" s="119"/>
      <c r="GN84" s="119"/>
      <c r="GO84" s="119"/>
      <c r="GP84" s="119"/>
      <c r="GQ84" s="119"/>
      <c r="GR84" s="119"/>
      <c r="GS84" s="119"/>
      <c r="GT84" s="119"/>
      <c r="GU84" s="119"/>
      <c r="GV84" s="119"/>
      <c r="GW84" s="119"/>
      <c r="GX84" s="119"/>
      <c r="GY84" s="119"/>
      <c r="GZ84" s="119"/>
      <c r="HA84" s="119"/>
      <c r="HB84" s="119"/>
      <c r="HC84" s="119"/>
      <c r="HD84" s="119"/>
      <c r="HE84" s="119"/>
      <c r="HF84" s="119"/>
      <c r="HG84" s="119"/>
      <c r="HH84" s="119"/>
      <c r="HI84" s="119"/>
      <c r="HJ84" s="119"/>
      <c r="HK84" s="119"/>
      <c r="HL84" s="119"/>
      <c r="HM84" s="119"/>
      <c r="HN84" s="119"/>
      <c r="HO84" s="119"/>
      <c r="HP84" s="119"/>
      <c r="HQ84" s="119"/>
      <c r="HR84" s="119"/>
      <c r="HS84" s="119"/>
      <c r="HT84" s="119"/>
      <c r="HU84" s="119"/>
      <c r="HV84" s="119"/>
      <c r="HW84" s="119"/>
      <c r="HX84" s="119"/>
      <c r="HY84" s="119"/>
      <c r="HZ84" s="119"/>
      <c r="IA84" s="119"/>
      <c r="IB84" s="119"/>
      <c r="IC84" s="119"/>
      <c r="ID84" s="119"/>
      <c r="IE84" s="119"/>
      <c r="IF84" s="119"/>
      <c r="IG84" s="119"/>
      <c r="IH84" s="119"/>
      <c r="II84" s="119"/>
      <c r="IJ84" s="119"/>
      <c r="IK84" s="119"/>
      <c r="IL84" s="119"/>
      <c r="IM84" s="119"/>
      <c r="IN84" s="119"/>
      <c r="IO84" s="119"/>
      <c r="IP84" s="119"/>
      <c r="IQ84" s="119"/>
      <c r="IR84" s="119"/>
      <c r="IS84" s="119"/>
      <c r="IT84" s="119"/>
      <c r="IU84" s="119"/>
      <c r="IV84" s="119"/>
      <c r="IW84" s="119"/>
      <c r="IX84" s="119"/>
      <c r="IY84" s="119"/>
      <c r="IZ84" s="119"/>
      <c r="JA84" s="119"/>
      <c r="JB84" s="121"/>
      <c r="JC84" s="119"/>
      <c r="JD84" s="119"/>
      <c r="JE84" s="119"/>
      <c r="JF84" s="119"/>
      <c r="JG84" s="119"/>
      <c r="JH84" s="119"/>
      <c r="JI84" s="119"/>
      <c r="JJ84" s="119"/>
      <c r="JK84" s="119"/>
      <c r="JL84" s="119"/>
      <c r="JM84" s="119"/>
      <c r="JN84" s="119"/>
      <c r="JO84" s="119"/>
      <c r="JP84" s="119"/>
      <c r="JQ84" s="119"/>
      <c r="JR84" s="119"/>
      <c r="JS84" s="119"/>
      <c r="JT84" s="119"/>
      <c r="JU84" s="119"/>
      <c r="JV84" s="119"/>
    </row>
    <row r="85" spans="1:282" ht="15.75" customHeight="1" x14ac:dyDescent="0.45">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c r="FC85" s="119"/>
      <c r="FD85" s="119"/>
      <c r="FE85" s="119"/>
      <c r="FF85" s="119"/>
      <c r="FG85" s="119"/>
      <c r="FH85" s="119"/>
      <c r="FI85" s="119"/>
      <c r="FJ85" s="119"/>
      <c r="FK85" s="119"/>
      <c r="FL85" s="119"/>
      <c r="FM85" s="119"/>
      <c r="FN85" s="119"/>
      <c r="FO85" s="119"/>
      <c r="FP85" s="119"/>
      <c r="FQ85" s="119"/>
      <c r="FR85" s="119"/>
      <c r="FS85" s="119"/>
      <c r="FT85" s="119"/>
      <c r="FU85" s="119"/>
      <c r="FV85" s="119"/>
      <c r="FW85" s="119"/>
      <c r="FX85" s="119"/>
      <c r="FY85" s="119"/>
      <c r="FZ85" s="119"/>
      <c r="GA85" s="119"/>
      <c r="GB85" s="119"/>
      <c r="GC85" s="119"/>
      <c r="GD85" s="119"/>
      <c r="GE85" s="119"/>
      <c r="GF85" s="119"/>
      <c r="GG85" s="119"/>
      <c r="GH85" s="119"/>
      <c r="GI85" s="119"/>
      <c r="GJ85" s="119"/>
      <c r="GK85" s="119"/>
      <c r="GL85" s="119"/>
      <c r="GM85" s="119"/>
      <c r="GN85" s="119"/>
      <c r="GO85" s="119"/>
      <c r="GP85" s="119"/>
      <c r="GQ85" s="119"/>
      <c r="GR85" s="119"/>
      <c r="GS85" s="119"/>
      <c r="GT85" s="119"/>
      <c r="GU85" s="119"/>
      <c r="GV85" s="119"/>
      <c r="GW85" s="119"/>
      <c r="GX85" s="119"/>
      <c r="GY85" s="119"/>
      <c r="GZ85" s="119"/>
      <c r="HA85" s="119"/>
      <c r="HB85" s="119"/>
      <c r="HC85" s="119"/>
      <c r="HD85" s="119"/>
      <c r="HE85" s="119"/>
      <c r="HF85" s="119"/>
      <c r="HG85" s="119"/>
      <c r="HH85" s="119"/>
      <c r="HI85" s="119"/>
      <c r="HJ85" s="119"/>
      <c r="HK85" s="119"/>
      <c r="HL85" s="119"/>
      <c r="HM85" s="119"/>
      <c r="HN85" s="119"/>
      <c r="HO85" s="119"/>
      <c r="HP85" s="119"/>
      <c r="HQ85" s="119"/>
      <c r="HR85" s="119"/>
      <c r="HS85" s="119"/>
      <c r="HT85" s="119"/>
      <c r="HU85" s="119"/>
      <c r="HV85" s="119"/>
      <c r="HW85" s="119"/>
      <c r="HX85" s="119"/>
      <c r="HY85" s="119"/>
      <c r="HZ85" s="119"/>
      <c r="IA85" s="119"/>
      <c r="IB85" s="119"/>
      <c r="IC85" s="119"/>
      <c r="ID85" s="119"/>
      <c r="IE85" s="119"/>
      <c r="IF85" s="119"/>
      <c r="IG85" s="119"/>
      <c r="IH85" s="119"/>
      <c r="II85" s="119"/>
      <c r="IJ85" s="119"/>
      <c r="IK85" s="119"/>
      <c r="IL85" s="119"/>
      <c r="IM85" s="119"/>
      <c r="IN85" s="119"/>
      <c r="IO85" s="119"/>
      <c r="IP85" s="119"/>
      <c r="IQ85" s="119"/>
      <c r="IR85" s="119"/>
      <c r="IS85" s="119"/>
      <c r="IT85" s="119"/>
      <c r="IU85" s="119"/>
      <c r="IV85" s="119"/>
      <c r="IW85" s="119"/>
      <c r="IX85" s="119"/>
      <c r="IY85" s="119"/>
      <c r="IZ85" s="119"/>
      <c r="JA85" s="119"/>
      <c r="JB85" s="121"/>
      <c r="JC85" s="119"/>
      <c r="JD85" s="119"/>
      <c r="JE85" s="119"/>
      <c r="JF85" s="119"/>
      <c r="JG85" s="119"/>
      <c r="JH85" s="119"/>
      <c r="JI85" s="119"/>
      <c r="JJ85" s="119"/>
      <c r="JK85" s="119"/>
      <c r="JL85" s="119"/>
      <c r="JM85" s="119"/>
      <c r="JN85" s="119"/>
      <c r="JO85" s="119"/>
      <c r="JP85" s="119"/>
      <c r="JQ85" s="119"/>
      <c r="JR85" s="119"/>
      <c r="JS85" s="119"/>
      <c r="JT85" s="119"/>
      <c r="JU85" s="119"/>
      <c r="JV85" s="119"/>
    </row>
    <row r="86" spans="1:282" ht="15.75" customHeight="1" x14ac:dyDescent="0.45">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c r="FC86" s="119"/>
      <c r="FD86" s="119"/>
      <c r="FE86" s="119"/>
      <c r="FF86" s="119"/>
      <c r="FG86" s="119"/>
      <c r="FH86" s="119"/>
      <c r="FI86" s="119"/>
      <c r="FJ86" s="119"/>
      <c r="FK86" s="119"/>
      <c r="FL86" s="119"/>
      <c r="FM86" s="119"/>
      <c r="FN86" s="119"/>
      <c r="FO86" s="119"/>
      <c r="FP86" s="119"/>
      <c r="FQ86" s="119"/>
      <c r="FR86" s="119"/>
      <c r="FS86" s="119"/>
      <c r="FT86" s="119"/>
      <c r="FU86" s="119"/>
      <c r="FV86" s="119"/>
      <c r="FW86" s="119"/>
      <c r="FX86" s="119"/>
      <c r="FY86" s="119"/>
      <c r="FZ86" s="119"/>
      <c r="GA86" s="119"/>
      <c r="GB86" s="119"/>
      <c r="GC86" s="119"/>
      <c r="GD86" s="119"/>
      <c r="GE86" s="119"/>
      <c r="GF86" s="119"/>
      <c r="GG86" s="119"/>
      <c r="GH86" s="119"/>
      <c r="GI86" s="119"/>
      <c r="GJ86" s="119"/>
      <c r="GK86" s="119"/>
      <c r="GL86" s="119"/>
      <c r="GM86" s="119"/>
      <c r="GN86" s="119"/>
      <c r="GO86" s="119"/>
      <c r="GP86" s="119"/>
      <c r="GQ86" s="119"/>
      <c r="GR86" s="119"/>
      <c r="GS86" s="119"/>
      <c r="GT86" s="119"/>
      <c r="GU86" s="119"/>
      <c r="GV86" s="119"/>
      <c r="GW86" s="119"/>
      <c r="GX86" s="119"/>
      <c r="GY86" s="119"/>
      <c r="GZ86" s="119"/>
      <c r="HA86" s="119"/>
      <c r="HB86" s="119"/>
      <c r="HC86" s="119"/>
      <c r="HD86" s="119"/>
      <c r="HE86" s="119"/>
      <c r="HF86" s="119"/>
      <c r="HG86" s="119"/>
      <c r="HH86" s="119"/>
      <c r="HI86" s="119"/>
      <c r="HJ86" s="119"/>
      <c r="HK86" s="119"/>
      <c r="HL86" s="119"/>
      <c r="HM86" s="119"/>
      <c r="HN86" s="119"/>
      <c r="HO86" s="119"/>
      <c r="HP86" s="119"/>
      <c r="HQ86" s="119"/>
      <c r="HR86" s="119"/>
      <c r="HS86" s="119"/>
      <c r="HT86" s="119"/>
      <c r="HU86" s="119"/>
      <c r="HV86" s="119"/>
      <c r="HW86" s="119"/>
      <c r="HX86" s="119"/>
      <c r="HY86" s="119"/>
      <c r="HZ86" s="119"/>
      <c r="IA86" s="119"/>
      <c r="IB86" s="119"/>
      <c r="IC86" s="119"/>
      <c r="ID86" s="119"/>
      <c r="IE86" s="119"/>
      <c r="IF86" s="119"/>
      <c r="IG86" s="119"/>
      <c r="IH86" s="119"/>
      <c r="II86" s="119"/>
      <c r="IJ86" s="119"/>
      <c r="IK86" s="119"/>
      <c r="IL86" s="119"/>
      <c r="IM86" s="119"/>
      <c r="IN86" s="119"/>
      <c r="IO86" s="119"/>
      <c r="IP86" s="119"/>
      <c r="IQ86" s="119"/>
      <c r="IR86" s="119"/>
      <c r="IS86" s="119"/>
      <c r="IT86" s="119"/>
      <c r="IU86" s="119"/>
      <c r="IV86" s="119"/>
      <c r="IW86" s="119"/>
      <c r="IX86" s="119"/>
      <c r="IY86" s="119"/>
      <c r="IZ86" s="119"/>
      <c r="JA86" s="119"/>
      <c r="JB86" s="121"/>
      <c r="JC86" s="119"/>
      <c r="JD86" s="119"/>
      <c r="JE86" s="119"/>
      <c r="JF86" s="119"/>
      <c r="JG86" s="119"/>
      <c r="JH86" s="119"/>
      <c r="JI86" s="119"/>
      <c r="JJ86" s="119"/>
      <c r="JK86" s="119"/>
      <c r="JL86" s="119"/>
      <c r="JM86" s="119"/>
      <c r="JN86" s="119"/>
      <c r="JO86" s="119"/>
      <c r="JP86" s="119"/>
      <c r="JQ86" s="119"/>
      <c r="JR86" s="119"/>
      <c r="JS86" s="119"/>
      <c r="JT86" s="119"/>
      <c r="JU86" s="119"/>
      <c r="JV86" s="119"/>
    </row>
    <row r="87" spans="1:282" ht="15.75" customHeight="1" x14ac:dyDescent="0.45">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c r="FC87" s="119"/>
      <c r="FD87" s="119"/>
      <c r="FE87" s="119"/>
      <c r="FF87" s="119"/>
      <c r="FG87" s="119"/>
      <c r="FH87" s="119"/>
      <c r="FI87" s="119"/>
      <c r="FJ87" s="119"/>
      <c r="FK87" s="119"/>
      <c r="FL87" s="119"/>
      <c r="FM87" s="119"/>
      <c r="FN87" s="119"/>
      <c r="FO87" s="119"/>
      <c r="FP87" s="119"/>
      <c r="FQ87" s="119"/>
      <c r="FR87" s="119"/>
      <c r="FS87" s="119"/>
      <c r="FT87" s="119"/>
      <c r="FU87" s="119"/>
      <c r="FV87" s="119"/>
      <c r="FW87" s="119"/>
      <c r="FX87" s="119"/>
      <c r="FY87" s="119"/>
      <c r="FZ87" s="119"/>
      <c r="GA87" s="119"/>
      <c r="GB87" s="119"/>
      <c r="GC87" s="119"/>
      <c r="GD87" s="119"/>
      <c r="GE87" s="119"/>
      <c r="GF87" s="119"/>
      <c r="GG87" s="119"/>
      <c r="GH87" s="119"/>
      <c r="GI87" s="119"/>
      <c r="GJ87" s="119"/>
      <c r="GK87" s="119"/>
      <c r="GL87" s="119"/>
      <c r="GM87" s="119"/>
      <c r="GN87" s="119"/>
      <c r="GO87" s="119"/>
      <c r="GP87" s="119"/>
      <c r="GQ87" s="119"/>
      <c r="GR87" s="119"/>
      <c r="GS87" s="119"/>
      <c r="GT87" s="119"/>
      <c r="GU87" s="119"/>
      <c r="GV87" s="119"/>
      <c r="GW87" s="119"/>
      <c r="GX87" s="119"/>
      <c r="GY87" s="119"/>
      <c r="GZ87" s="119"/>
      <c r="HA87" s="119"/>
      <c r="HB87" s="119"/>
      <c r="HC87" s="119"/>
      <c r="HD87" s="119"/>
      <c r="HE87" s="119"/>
      <c r="HF87" s="119"/>
      <c r="HG87" s="119"/>
      <c r="HH87" s="119"/>
      <c r="HI87" s="119"/>
      <c r="HJ87" s="119"/>
      <c r="HK87" s="119"/>
      <c r="HL87" s="119"/>
      <c r="HM87" s="119"/>
      <c r="HN87" s="119"/>
      <c r="HO87" s="119"/>
      <c r="HP87" s="119"/>
      <c r="HQ87" s="119"/>
      <c r="HR87" s="119"/>
      <c r="HS87" s="119"/>
      <c r="HT87" s="119"/>
      <c r="HU87" s="119"/>
      <c r="HV87" s="119"/>
      <c r="HW87" s="119"/>
      <c r="HX87" s="119"/>
      <c r="HY87" s="119"/>
      <c r="HZ87" s="119"/>
      <c r="IA87" s="119"/>
      <c r="IB87" s="119"/>
      <c r="IC87" s="119"/>
      <c r="ID87" s="119"/>
      <c r="IE87" s="119"/>
      <c r="IF87" s="119"/>
      <c r="IG87" s="119"/>
      <c r="IH87" s="119"/>
      <c r="II87" s="119"/>
      <c r="IJ87" s="119"/>
      <c r="IK87" s="119"/>
      <c r="IL87" s="119"/>
      <c r="IM87" s="119"/>
      <c r="IN87" s="119"/>
      <c r="IO87" s="119"/>
      <c r="IP87" s="119"/>
      <c r="IQ87" s="119"/>
      <c r="IR87" s="119"/>
      <c r="IS87" s="119"/>
      <c r="IT87" s="119"/>
      <c r="IU87" s="119"/>
      <c r="IV87" s="119"/>
      <c r="IW87" s="119"/>
      <c r="IX87" s="119"/>
      <c r="IY87" s="119"/>
      <c r="IZ87" s="119"/>
      <c r="JA87" s="119"/>
      <c r="JB87" s="121"/>
      <c r="JC87" s="119"/>
      <c r="JD87" s="119"/>
      <c r="JE87" s="119"/>
      <c r="JF87" s="119"/>
      <c r="JG87" s="119"/>
      <c r="JH87" s="119"/>
      <c r="JI87" s="119"/>
      <c r="JJ87" s="119"/>
      <c r="JK87" s="119"/>
      <c r="JL87" s="119"/>
      <c r="JM87" s="119"/>
      <c r="JN87" s="119"/>
      <c r="JO87" s="119"/>
      <c r="JP87" s="119"/>
      <c r="JQ87" s="119"/>
      <c r="JR87" s="119"/>
      <c r="JS87" s="119"/>
      <c r="JT87" s="119"/>
      <c r="JU87" s="119"/>
      <c r="JV87" s="119"/>
    </row>
    <row r="88" spans="1:282" ht="15.75" customHeight="1" x14ac:dyDescent="0.45">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c r="HK88" s="119"/>
      <c r="HL88" s="119"/>
      <c r="HM88" s="119"/>
      <c r="HN88" s="119"/>
      <c r="HO88" s="119"/>
      <c r="HP88" s="119"/>
      <c r="HQ88" s="119"/>
      <c r="HR88" s="119"/>
      <c r="HS88" s="119"/>
      <c r="HT88" s="119"/>
      <c r="HU88" s="119"/>
      <c r="HV88" s="119"/>
      <c r="HW88" s="119"/>
      <c r="HX88" s="119"/>
      <c r="HY88" s="119"/>
      <c r="HZ88" s="119"/>
      <c r="IA88" s="119"/>
      <c r="IB88" s="119"/>
      <c r="IC88" s="119"/>
      <c r="ID88" s="119"/>
      <c r="IE88" s="119"/>
      <c r="IF88" s="119"/>
      <c r="IG88" s="119"/>
      <c r="IH88" s="119"/>
      <c r="II88" s="119"/>
      <c r="IJ88" s="119"/>
      <c r="IK88" s="119"/>
      <c r="IL88" s="119"/>
      <c r="IM88" s="119"/>
      <c r="IN88" s="119"/>
      <c r="IO88" s="119"/>
      <c r="IP88" s="119"/>
      <c r="IQ88" s="119"/>
      <c r="IR88" s="119"/>
      <c r="IS88" s="119"/>
      <c r="IT88" s="119"/>
      <c r="IU88" s="119"/>
      <c r="IV88" s="119"/>
      <c r="IW88" s="119"/>
      <c r="IX88" s="119"/>
      <c r="IY88" s="119"/>
      <c r="IZ88" s="119"/>
      <c r="JA88" s="119"/>
      <c r="JB88" s="121"/>
      <c r="JC88" s="119"/>
      <c r="JD88" s="119"/>
      <c r="JE88" s="119"/>
      <c r="JF88" s="119"/>
      <c r="JG88" s="119"/>
      <c r="JH88" s="119"/>
      <c r="JI88" s="119"/>
      <c r="JJ88" s="119"/>
      <c r="JK88" s="119"/>
      <c r="JL88" s="119"/>
      <c r="JM88" s="119"/>
      <c r="JN88" s="119"/>
      <c r="JO88" s="119"/>
      <c r="JP88" s="119"/>
      <c r="JQ88" s="119"/>
      <c r="JR88" s="119"/>
      <c r="JS88" s="119"/>
      <c r="JT88" s="119"/>
      <c r="JU88" s="119"/>
      <c r="JV88" s="119"/>
    </row>
    <row r="89" spans="1:282" ht="15.75" customHeight="1" x14ac:dyDescent="0.45">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c r="FC89" s="119"/>
      <c r="FD89" s="119"/>
      <c r="FE89" s="119"/>
      <c r="FF89" s="119"/>
      <c r="FG89" s="119"/>
      <c r="FH89" s="119"/>
      <c r="FI89" s="119"/>
      <c r="FJ89" s="119"/>
      <c r="FK89" s="119"/>
      <c r="FL89" s="119"/>
      <c r="FM89" s="119"/>
      <c r="FN89" s="119"/>
      <c r="FO89" s="119"/>
      <c r="FP89" s="119"/>
      <c r="FQ89" s="119"/>
      <c r="FR89" s="119"/>
      <c r="FS89" s="119"/>
      <c r="FT89" s="119"/>
      <c r="FU89" s="119"/>
      <c r="FV89" s="119"/>
      <c r="FW89" s="119"/>
      <c r="FX89" s="119"/>
      <c r="FY89" s="119"/>
      <c r="FZ89" s="119"/>
      <c r="GA89" s="119"/>
      <c r="GB89" s="119"/>
      <c r="GC89" s="119"/>
      <c r="GD89" s="119"/>
      <c r="GE89" s="119"/>
      <c r="GF89" s="119"/>
      <c r="GG89" s="119"/>
      <c r="GH89" s="119"/>
      <c r="GI89" s="119"/>
      <c r="GJ89" s="119"/>
      <c r="GK89" s="119"/>
      <c r="GL89" s="119"/>
      <c r="GM89" s="119"/>
      <c r="GN89" s="119"/>
      <c r="GO89" s="119"/>
      <c r="GP89" s="119"/>
      <c r="GQ89" s="119"/>
      <c r="GR89" s="119"/>
      <c r="GS89" s="119"/>
      <c r="GT89" s="119"/>
      <c r="GU89" s="119"/>
      <c r="GV89" s="119"/>
      <c r="GW89" s="119"/>
      <c r="GX89" s="119"/>
      <c r="GY89" s="119"/>
      <c r="GZ89" s="119"/>
      <c r="HA89" s="119"/>
      <c r="HB89" s="119"/>
      <c r="HC89" s="119"/>
      <c r="HD89" s="119"/>
      <c r="HE89" s="119"/>
      <c r="HF89" s="119"/>
      <c r="HG89" s="119"/>
      <c r="HH89" s="119"/>
      <c r="HI89" s="119"/>
      <c r="HJ89" s="119"/>
      <c r="HK89" s="119"/>
      <c r="HL89" s="119"/>
      <c r="HM89" s="119"/>
      <c r="HN89" s="119"/>
      <c r="HO89" s="119"/>
      <c r="HP89" s="119"/>
      <c r="HQ89" s="119"/>
      <c r="HR89" s="119"/>
      <c r="HS89" s="119"/>
      <c r="HT89" s="119"/>
      <c r="HU89" s="119"/>
      <c r="HV89" s="119"/>
      <c r="HW89" s="119"/>
      <c r="HX89" s="119"/>
      <c r="HY89" s="119"/>
      <c r="HZ89" s="119"/>
      <c r="IA89" s="119"/>
      <c r="IB89" s="119"/>
      <c r="IC89" s="119"/>
      <c r="ID89" s="119"/>
      <c r="IE89" s="119"/>
      <c r="IF89" s="119"/>
      <c r="IG89" s="119"/>
      <c r="IH89" s="119"/>
      <c r="II89" s="119"/>
      <c r="IJ89" s="119"/>
      <c r="IK89" s="119"/>
      <c r="IL89" s="119"/>
      <c r="IM89" s="119"/>
      <c r="IN89" s="119"/>
      <c r="IO89" s="119"/>
      <c r="IP89" s="119"/>
      <c r="IQ89" s="119"/>
      <c r="IR89" s="119"/>
      <c r="IS89" s="119"/>
      <c r="IT89" s="119"/>
      <c r="IU89" s="119"/>
      <c r="IV89" s="119"/>
      <c r="IW89" s="119"/>
      <c r="IX89" s="119"/>
      <c r="IY89" s="119"/>
      <c r="IZ89" s="119"/>
      <c r="JA89" s="119"/>
      <c r="JB89" s="121"/>
      <c r="JC89" s="119"/>
      <c r="JD89" s="119"/>
      <c r="JE89" s="119"/>
      <c r="JF89" s="119"/>
      <c r="JG89" s="119"/>
      <c r="JH89" s="119"/>
      <c r="JI89" s="119"/>
      <c r="JJ89" s="119"/>
      <c r="JK89" s="119"/>
      <c r="JL89" s="119"/>
      <c r="JM89" s="119"/>
      <c r="JN89" s="119"/>
      <c r="JO89" s="119"/>
      <c r="JP89" s="119"/>
      <c r="JQ89" s="119"/>
      <c r="JR89" s="119"/>
      <c r="JS89" s="119"/>
      <c r="JT89" s="119"/>
      <c r="JU89" s="119"/>
      <c r="JV89" s="119"/>
    </row>
    <row r="90" spans="1:282" ht="15.75" customHeight="1" x14ac:dyDescent="0.45">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c r="IV90" s="119"/>
      <c r="IW90" s="119"/>
      <c r="IX90" s="119"/>
      <c r="IY90" s="119"/>
      <c r="IZ90" s="119"/>
      <c r="JA90" s="119"/>
      <c r="JB90" s="121"/>
      <c r="JC90" s="119"/>
      <c r="JD90" s="119"/>
      <c r="JE90" s="119"/>
      <c r="JF90" s="119"/>
      <c r="JG90" s="119"/>
      <c r="JH90" s="119"/>
      <c r="JI90" s="119"/>
      <c r="JJ90" s="119"/>
      <c r="JK90" s="119"/>
      <c r="JL90" s="119"/>
      <c r="JM90" s="119"/>
      <c r="JN90" s="119"/>
      <c r="JO90" s="119"/>
      <c r="JP90" s="119"/>
      <c r="JQ90" s="119"/>
      <c r="JR90" s="119"/>
      <c r="JS90" s="119"/>
      <c r="JT90" s="119"/>
      <c r="JU90" s="119"/>
      <c r="JV90" s="119"/>
    </row>
    <row r="91" spans="1:282" ht="15.75" customHeight="1" x14ac:dyDescent="0.45">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c r="FC91" s="119"/>
      <c r="FD91" s="119"/>
      <c r="FE91" s="119"/>
      <c r="FF91" s="119"/>
      <c r="FG91" s="119"/>
      <c r="FH91" s="119"/>
      <c r="FI91" s="119"/>
      <c r="FJ91" s="119"/>
      <c r="FK91" s="119"/>
      <c r="FL91" s="119"/>
      <c r="FM91" s="119"/>
      <c r="FN91" s="119"/>
      <c r="FO91" s="119"/>
      <c r="FP91" s="119"/>
      <c r="FQ91" s="119"/>
      <c r="FR91" s="119"/>
      <c r="FS91" s="119"/>
      <c r="FT91" s="119"/>
      <c r="FU91" s="119"/>
      <c r="FV91" s="119"/>
      <c r="FW91" s="119"/>
      <c r="FX91" s="119"/>
      <c r="FY91" s="119"/>
      <c r="FZ91" s="119"/>
      <c r="GA91" s="119"/>
      <c r="GB91" s="119"/>
      <c r="GC91" s="119"/>
      <c r="GD91" s="119"/>
      <c r="GE91" s="119"/>
      <c r="GF91" s="119"/>
      <c r="GG91" s="119"/>
      <c r="GH91" s="119"/>
      <c r="GI91" s="119"/>
      <c r="GJ91" s="119"/>
      <c r="GK91" s="119"/>
      <c r="GL91" s="119"/>
      <c r="GM91" s="119"/>
      <c r="GN91" s="119"/>
      <c r="GO91" s="119"/>
      <c r="GP91" s="119"/>
      <c r="GQ91" s="119"/>
      <c r="GR91" s="119"/>
      <c r="GS91" s="119"/>
      <c r="GT91" s="119"/>
      <c r="GU91" s="119"/>
      <c r="GV91" s="119"/>
      <c r="GW91" s="119"/>
      <c r="GX91" s="119"/>
      <c r="GY91" s="119"/>
      <c r="GZ91" s="119"/>
      <c r="HA91" s="119"/>
      <c r="HB91" s="119"/>
      <c r="HC91" s="119"/>
      <c r="HD91" s="119"/>
      <c r="HE91" s="119"/>
      <c r="HF91" s="119"/>
      <c r="HG91" s="119"/>
      <c r="HH91" s="119"/>
      <c r="HI91" s="119"/>
      <c r="HJ91" s="119"/>
      <c r="HK91" s="119"/>
      <c r="HL91" s="119"/>
      <c r="HM91" s="119"/>
      <c r="HN91" s="119"/>
      <c r="HO91" s="119"/>
      <c r="HP91" s="119"/>
      <c r="HQ91" s="119"/>
      <c r="HR91" s="119"/>
      <c r="HS91" s="119"/>
      <c r="HT91" s="119"/>
      <c r="HU91" s="119"/>
      <c r="HV91" s="119"/>
      <c r="HW91" s="119"/>
      <c r="HX91" s="119"/>
      <c r="HY91" s="119"/>
      <c r="HZ91" s="119"/>
      <c r="IA91" s="119"/>
      <c r="IB91" s="119"/>
      <c r="IC91" s="119"/>
      <c r="ID91" s="119"/>
      <c r="IE91" s="119"/>
      <c r="IF91" s="119"/>
      <c r="IG91" s="119"/>
      <c r="IH91" s="119"/>
      <c r="II91" s="119"/>
      <c r="IJ91" s="119"/>
      <c r="IK91" s="119"/>
      <c r="IL91" s="119"/>
      <c r="IM91" s="119"/>
      <c r="IN91" s="119"/>
      <c r="IO91" s="119"/>
      <c r="IP91" s="119"/>
      <c r="IQ91" s="119"/>
      <c r="IR91" s="119"/>
      <c r="IS91" s="119"/>
      <c r="IT91" s="119"/>
      <c r="IU91" s="119"/>
      <c r="IV91" s="119"/>
      <c r="IW91" s="119"/>
      <c r="IX91" s="119"/>
      <c r="IY91" s="119"/>
      <c r="IZ91" s="119"/>
      <c r="JA91" s="119"/>
      <c r="JB91" s="121"/>
      <c r="JC91" s="119"/>
      <c r="JD91" s="119"/>
      <c r="JE91" s="119"/>
      <c r="JF91" s="119"/>
      <c r="JG91" s="119"/>
      <c r="JH91" s="119"/>
      <c r="JI91" s="119"/>
      <c r="JJ91" s="119"/>
      <c r="JK91" s="119"/>
      <c r="JL91" s="119"/>
      <c r="JM91" s="119"/>
      <c r="JN91" s="119"/>
      <c r="JO91" s="119"/>
      <c r="JP91" s="119"/>
      <c r="JQ91" s="119"/>
      <c r="JR91" s="119"/>
      <c r="JS91" s="119"/>
      <c r="JT91" s="119"/>
      <c r="JU91" s="119"/>
      <c r="JV91" s="119"/>
    </row>
    <row r="92" spans="1:282" ht="15.75" customHeight="1" x14ac:dyDescent="0.45">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119"/>
      <c r="FC92" s="119"/>
      <c r="FD92" s="119"/>
      <c r="FE92" s="119"/>
      <c r="FF92" s="119"/>
      <c r="FG92" s="119"/>
      <c r="FH92" s="119"/>
      <c r="FI92" s="119"/>
      <c r="FJ92" s="119"/>
      <c r="FK92" s="119"/>
      <c r="FL92" s="119"/>
      <c r="FM92" s="119"/>
      <c r="FN92" s="119"/>
      <c r="FO92" s="119"/>
      <c r="FP92" s="119"/>
      <c r="FQ92" s="119"/>
      <c r="FR92" s="119"/>
      <c r="FS92" s="119"/>
      <c r="FT92" s="119"/>
      <c r="FU92" s="119"/>
      <c r="FV92" s="119"/>
      <c r="FW92" s="119"/>
      <c r="FX92" s="119"/>
      <c r="FY92" s="119"/>
      <c r="FZ92" s="119"/>
      <c r="GA92" s="119"/>
      <c r="GB92" s="119"/>
      <c r="GC92" s="119"/>
      <c r="GD92" s="119"/>
      <c r="GE92" s="119"/>
      <c r="GF92" s="119"/>
      <c r="GG92" s="119"/>
      <c r="GH92" s="119"/>
      <c r="GI92" s="119"/>
      <c r="GJ92" s="119"/>
      <c r="GK92" s="119"/>
      <c r="GL92" s="119"/>
      <c r="GM92" s="119"/>
      <c r="GN92" s="119"/>
      <c r="GO92" s="119"/>
      <c r="GP92" s="119"/>
      <c r="GQ92" s="119"/>
      <c r="GR92" s="119"/>
      <c r="GS92" s="119"/>
      <c r="GT92" s="119"/>
      <c r="GU92" s="119"/>
      <c r="GV92" s="119"/>
      <c r="GW92" s="119"/>
      <c r="GX92" s="119"/>
      <c r="GY92" s="119"/>
      <c r="GZ92" s="119"/>
      <c r="HA92" s="119"/>
      <c r="HB92" s="119"/>
      <c r="HC92" s="119"/>
      <c r="HD92" s="119"/>
      <c r="HE92" s="119"/>
      <c r="HF92" s="119"/>
      <c r="HG92" s="119"/>
      <c r="HH92" s="119"/>
      <c r="HI92" s="119"/>
      <c r="HJ92" s="119"/>
      <c r="HK92" s="119"/>
      <c r="HL92" s="119"/>
      <c r="HM92" s="119"/>
      <c r="HN92" s="119"/>
      <c r="HO92" s="119"/>
      <c r="HP92" s="119"/>
      <c r="HQ92" s="119"/>
      <c r="HR92" s="119"/>
      <c r="HS92" s="119"/>
      <c r="HT92" s="119"/>
      <c r="HU92" s="119"/>
      <c r="HV92" s="119"/>
      <c r="HW92" s="119"/>
      <c r="HX92" s="119"/>
      <c r="HY92" s="119"/>
      <c r="HZ92" s="119"/>
      <c r="IA92" s="119"/>
      <c r="IB92" s="119"/>
      <c r="IC92" s="119"/>
      <c r="ID92" s="119"/>
      <c r="IE92" s="119"/>
      <c r="IF92" s="119"/>
      <c r="IG92" s="119"/>
      <c r="IH92" s="119"/>
      <c r="II92" s="119"/>
      <c r="IJ92" s="119"/>
      <c r="IK92" s="119"/>
      <c r="IL92" s="119"/>
      <c r="IM92" s="119"/>
      <c r="IN92" s="119"/>
      <c r="IO92" s="119"/>
      <c r="IP92" s="119"/>
      <c r="IQ92" s="119"/>
      <c r="IR92" s="119"/>
      <c r="IS92" s="119"/>
      <c r="IT92" s="119"/>
      <c r="IU92" s="119"/>
      <c r="IV92" s="119"/>
      <c r="IW92" s="119"/>
      <c r="IX92" s="119"/>
      <c r="IY92" s="119"/>
      <c r="IZ92" s="119"/>
      <c r="JA92" s="119"/>
      <c r="JB92" s="121"/>
      <c r="JC92" s="119"/>
      <c r="JD92" s="119"/>
      <c r="JE92" s="119"/>
      <c r="JF92" s="119"/>
      <c r="JG92" s="119"/>
      <c r="JH92" s="119"/>
      <c r="JI92" s="119"/>
      <c r="JJ92" s="119"/>
      <c r="JK92" s="119"/>
      <c r="JL92" s="119"/>
      <c r="JM92" s="119"/>
      <c r="JN92" s="119"/>
      <c r="JO92" s="119"/>
      <c r="JP92" s="119"/>
      <c r="JQ92" s="119"/>
      <c r="JR92" s="119"/>
      <c r="JS92" s="119"/>
      <c r="JT92" s="119"/>
      <c r="JU92" s="119"/>
      <c r="JV92" s="119"/>
    </row>
    <row r="93" spans="1:282" ht="15.75" customHeight="1" x14ac:dyDescent="0.45">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c r="FC93" s="119"/>
      <c r="FD93" s="119"/>
      <c r="FE93" s="119"/>
      <c r="FF93" s="119"/>
      <c r="FG93" s="119"/>
      <c r="FH93" s="119"/>
      <c r="FI93" s="119"/>
      <c r="FJ93" s="119"/>
      <c r="FK93" s="119"/>
      <c r="FL93" s="119"/>
      <c r="FM93" s="119"/>
      <c r="FN93" s="119"/>
      <c r="FO93" s="119"/>
      <c r="FP93" s="119"/>
      <c r="FQ93" s="119"/>
      <c r="FR93" s="119"/>
      <c r="FS93" s="119"/>
      <c r="FT93" s="119"/>
      <c r="FU93" s="119"/>
      <c r="FV93" s="119"/>
      <c r="FW93" s="119"/>
      <c r="FX93" s="119"/>
      <c r="FY93" s="119"/>
      <c r="FZ93" s="119"/>
      <c r="GA93" s="119"/>
      <c r="GB93" s="119"/>
      <c r="GC93" s="119"/>
      <c r="GD93" s="119"/>
      <c r="GE93" s="119"/>
      <c r="GF93" s="119"/>
      <c r="GG93" s="119"/>
      <c r="GH93" s="119"/>
      <c r="GI93" s="119"/>
      <c r="GJ93" s="119"/>
      <c r="GK93" s="119"/>
      <c r="GL93" s="119"/>
      <c r="GM93" s="119"/>
      <c r="GN93" s="119"/>
      <c r="GO93" s="119"/>
      <c r="GP93" s="119"/>
      <c r="GQ93" s="119"/>
      <c r="GR93" s="119"/>
      <c r="GS93" s="119"/>
      <c r="GT93" s="119"/>
      <c r="GU93" s="119"/>
      <c r="GV93" s="119"/>
      <c r="GW93" s="119"/>
      <c r="GX93" s="119"/>
      <c r="GY93" s="119"/>
      <c r="GZ93" s="119"/>
      <c r="HA93" s="119"/>
      <c r="HB93" s="119"/>
      <c r="HC93" s="119"/>
      <c r="HD93" s="119"/>
      <c r="HE93" s="119"/>
      <c r="HF93" s="119"/>
      <c r="HG93" s="119"/>
      <c r="HH93" s="119"/>
      <c r="HI93" s="119"/>
      <c r="HJ93" s="119"/>
      <c r="HK93" s="119"/>
      <c r="HL93" s="119"/>
      <c r="HM93" s="119"/>
      <c r="HN93" s="119"/>
      <c r="HO93" s="119"/>
      <c r="HP93" s="119"/>
      <c r="HQ93" s="119"/>
      <c r="HR93" s="119"/>
      <c r="HS93" s="119"/>
      <c r="HT93" s="119"/>
      <c r="HU93" s="119"/>
      <c r="HV93" s="119"/>
      <c r="HW93" s="119"/>
      <c r="HX93" s="119"/>
      <c r="HY93" s="119"/>
      <c r="HZ93" s="119"/>
      <c r="IA93" s="119"/>
      <c r="IB93" s="119"/>
      <c r="IC93" s="119"/>
      <c r="ID93" s="119"/>
      <c r="IE93" s="119"/>
      <c r="IF93" s="119"/>
      <c r="IG93" s="119"/>
      <c r="IH93" s="119"/>
      <c r="II93" s="119"/>
      <c r="IJ93" s="119"/>
      <c r="IK93" s="119"/>
      <c r="IL93" s="119"/>
      <c r="IM93" s="119"/>
      <c r="IN93" s="119"/>
      <c r="IO93" s="119"/>
      <c r="IP93" s="119"/>
      <c r="IQ93" s="119"/>
      <c r="IR93" s="119"/>
      <c r="IS93" s="119"/>
      <c r="IT93" s="119"/>
      <c r="IU93" s="119"/>
      <c r="IV93" s="119"/>
      <c r="IW93" s="119"/>
      <c r="IX93" s="119"/>
      <c r="IY93" s="119"/>
      <c r="IZ93" s="119"/>
      <c r="JA93" s="119"/>
      <c r="JB93" s="121"/>
      <c r="JC93" s="119"/>
      <c r="JD93" s="119"/>
      <c r="JE93" s="119"/>
      <c r="JF93" s="119"/>
      <c r="JG93" s="119"/>
      <c r="JH93" s="119"/>
      <c r="JI93" s="119"/>
      <c r="JJ93" s="119"/>
      <c r="JK93" s="119"/>
      <c r="JL93" s="119"/>
      <c r="JM93" s="119"/>
      <c r="JN93" s="119"/>
      <c r="JO93" s="119"/>
      <c r="JP93" s="119"/>
      <c r="JQ93" s="119"/>
      <c r="JR93" s="119"/>
      <c r="JS93" s="119"/>
      <c r="JT93" s="119"/>
      <c r="JU93" s="119"/>
      <c r="JV93" s="119"/>
    </row>
    <row r="94" spans="1:282" ht="15.75" customHeight="1" x14ac:dyDescent="0.45">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119"/>
      <c r="FC94" s="119"/>
      <c r="FD94" s="119"/>
      <c r="FE94" s="119"/>
      <c r="FF94" s="119"/>
      <c r="FG94" s="119"/>
      <c r="FH94" s="119"/>
      <c r="FI94" s="119"/>
      <c r="FJ94" s="119"/>
      <c r="FK94" s="119"/>
      <c r="FL94" s="119"/>
      <c r="FM94" s="119"/>
      <c r="FN94" s="119"/>
      <c r="FO94" s="119"/>
      <c r="FP94" s="119"/>
      <c r="FQ94" s="119"/>
      <c r="FR94" s="119"/>
      <c r="FS94" s="119"/>
      <c r="FT94" s="119"/>
      <c r="FU94" s="119"/>
      <c r="FV94" s="119"/>
      <c r="FW94" s="119"/>
      <c r="FX94" s="119"/>
      <c r="FY94" s="119"/>
      <c r="FZ94" s="119"/>
      <c r="GA94" s="119"/>
      <c r="GB94" s="119"/>
      <c r="GC94" s="119"/>
      <c r="GD94" s="119"/>
      <c r="GE94" s="119"/>
      <c r="GF94" s="119"/>
      <c r="GG94" s="119"/>
      <c r="GH94" s="119"/>
      <c r="GI94" s="119"/>
      <c r="GJ94" s="119"/>
      <c r="GK94" s="119"/>
      <c r="GL94" s="119"/>
      <c r="GM94" s="119"/>
      <c r="GN94" s="119"/>
      <c r="GO94" s="119"/>
      <c r="GP94" s="119"/>
      <c r="GQ94" s="119"/>
      <c r="GR94" s="119"/>
      <c r="GS94" s="119"/>
      <c r="GT94" s="119"/>
      <c r="GU94" s="119"/>
      <c r="GV94" s="119"/>
      <c r="GW94" s="119"/>
      <c r="GX94" s="119"/>
      <c r="GY94" s="119"/>
      <c r="GZ94" s="119"/>
      <c r="HA94" s="119"/>
      <c r="HB94" s="119"/>
      <c r="HC94" s="119"/>
      <c r="HD94" s="119"/>
      <c r="HE94" s="119"/>
      <c r="HF94" s="119"/>
      <c r="HG94" s="119"/>
      <c r="HH94" s="119"/>
      <c r="HI94" s="119"/>
      <c r="HJ94" s="119"/>
      <c r="HK94" s="119"/>
      <c r="HL94" s="119"/>
      <c r="HM94" s="119"/>
      <c r="HN94" s="119"/>
      <c r="HO94" s="119"/>
      <c r="HP94" s="119"/>
      <c r="HQ94" s="119"/>
      <c r="HR94" s="119"/>
      <c r="HS94" s="119"/>
      <c r="HT94" s="119"/>
      <c r="HU94" s="119"/>
      <c r="HV94" s="119"/>
      <c r="HW94" s="119"/>
      <c r="HX94" s="119"/>
      <c r="HY94" s="119"/>
      <c r="HZ94" s="119"/>
      <c r="IA94" s="119"/>
      <c r="IB94" s="119"/>
      <c r="IC94" s="119"/>
      <c r="ID94" s="119"/>
      <c r="IE94" s="119"/>
      <c r="IF94" s="119"/>
      <c r="IG94" s="119"/>
      <c r="IH94" s="119"/>
      <c r="II94" s="119"/>
      <c r="IJ94" s="119"/>
      <c r="IK94" s="119"/>
      <c r="IL94" s="119"/>
      <c r="IM94" s="119"/>
      <c r="IN94" s="119"/>
      <c r="IO94" s="119"/>
      <c r="IP94" s="119"/>
      <c r="IQ94" s="119"/>
      <c r="IR94" s="119"/>
      <c r="IS94" s="119"/>
      <c r="IT94" s="119"/>
      <c r="IU94" s="119"/>
      <c r="IV94" s="119"/>
      <c r="IW94" s="119"/>
      <c r="IX94" s="119"/>
      <c r="IY94" s="119"/>
      <c r="IZ94" s="119"/>
      <c r="JA94" s="119"/>
      <c r="JB94" s="121"/>
      <c r="JC94" s="119"/>
      <c r="JD94" s="119"/>
      <c r="JE94" s="119"/>
      <c r="JF94" s="119"/>
      <c r="JG94" s="119"/>
      <c r="JH94" s="119"/>
      <c r="JI94" s="119"/>
      <c r="JJ94" s="119"/>
      <c r="JK94" s="119"/>
      <c r="JL94" s="119"/>
      <c r="JM94" s="119"/>
      <c r="JN94" s="119"/>
      <c r="JO94" s="119"/>
      <c r="JP94" s="119"/>
      <c r="JQ94" s="119"/>
      <c r="JR94" s="119"/>
      <c r="JS94" s="119"/>
      <c r="JT94" s="119"/>
      <c r="JU94" s="119"/>
      <c r="JV94" s="119"/>
    </row>
    <row r="95" spans="1:282" ht="15.75" customHeight="1" x14ac:dyDescent="0.45">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c r="FC95" s="119"/>
      <c r="FD95" s="119"/>
      <c r="FE95" s="119"/>
      <c r="FF95" s="119"/>
      <c r="FG95" s="119"/>
      <c r="FH95" s="119"/>
      <c r="FI95" s="119"/>
      <c r="FJ95" s="119"/>
      <c r="FK95" s="119"/>
      <c r="FL95" s="119"/>
      <c r="FM95" s="119"/>
      <c r="FN95" s="119"/>
      <c r="FO95" s="119"/>
      <c r="FP95" s="119"/>
      <c r="FQ95" s="119"/>
      <c r="FR95" s="119"/>
      <c r="FS95" s="119"/>
      <c r="FT95" s="119"/>
      <c r="FU95" s="119"/>
      <c r="FV95" s="119"/>
      <c r="FW95" s="119"/>
      <c r="FX95" s="119"/>
      <c r="FY95" s="119"/>
      <c r="FZ95" s="119"/>
      <c r="GA95" s="119"/>
      <c r="GB95" s="119"/>
      <c r="GC95" s="119"/>
      <c r="GD95" s="119"/>
      <c r="GE95" s="119"/>
      <c r="GF95" s="119"/>
      <c r="GG95" s="119"/>
      <c r="GH95" s="119"/>
      <c r="GI95" s="119"/>
      <c r="GJ95" s="119"/>
      <c r="GK95" s="119"/>
      <c r="GL95" s="119"/>
      <c r="GM95" s="119"/>
      <c r="GN95" s="119"/>
      <c r="GO95" s="119"/>
      <c r="GP95" s="119"/>
      <c r="GQ95" s="119"/>
      <c r="GR95" s="119"/>
      <c r="GS95" s="119"/>
      <c r="GT95" s="119"/>
      <c r="GU95" s="119"/>
      <c r="GV95" s="119"/>
      <c r="GW95" s="119"/>
      <c r="GX95" s="119"/>
      <c r="GY95" s="119"/>
      <c r="GZ95" s="119"/>
      <c r="HA95" s="119"/>
      <c r="HB95" s="119"/>
      <c r="HC95" s="119"/>
      <c r="HD95" s="119"/>
      <c r="HE95" s="119"/>
      <c r="HF95" s="119"/>
      <c r="HG95" s="119"/>
      <c r="HH95" s="119"/>
      <c r="HI95" s="119"/>
      <c r="HJ95" s="119"/>
      <c r="HK95" s="119"/>
      <c r="HL95" s="119"/>
      <c r="HM95" s="119"/>
      <c r="HN95" s="119"/>
      <c r="HO95" s="119"/>
      <c r="HP95" s="119"/>
      <c r="HQ95" s="119"/>
      <c r="HR95" s="119"/>
      <c r="HS95" s="119"/>
      <c r="HT95" s="119"/>
      <c r="HU95" s="119"/>
      <c r="HV95" s="119"/>
      <c r="HW95" s="119"/>
      <c r="HX95" s="119"/>
      <c r="HY95" s="119"/>
      <c r="HZ95" s="119"/>
      <c r="IA95" s="119"/>
      <c r="IB95" s="119"/>
      <c r="IC95" s="119"/>
      <c r="ID95" s="119"/>
      <c r="IE95" s="119"/>
      <c r="IF95" s="119"/>
      <c r="IG95" s="119"/>
      <c r="IH95" s="119"/>
      <c r="II95" s="119"/>
      <c r="IJ95" s="119"/>
      <c r="IK95" s="119"/>
      <c r="IL95" s="119"/>
      <c r="IM95" s="119"/>
      <c r="IN95" s="119"/>
      <c r="IO95" s="119"/>
      <c r="IP95" s="119"/>
      <c r="IQ95" s="119"/>
      <c r="IR95" s="119"/>
      <c r="IS95" s="119"/>
      <c r="IT95" s="119"/>
      <c r="IU95" s="119"/>
      <c r="IV95" s="119"/>
      <c r="IW95" s="119"/>
      <c r="IX95" s="119"/>
      <c r="IY95" s="119"/>
      <c r="IZ95" s="119"/>
      <c r="JA95" s="119"/>
      <c r="JB95" s="121"/>
      <c r="JC95" s="119"/>
      <c r="JD95" s="119"/>
      <c r="JE95" s="119"/>
      <c r="JF95" s="119"/>
      <c r="JG95" s="119"/>
      <c r="JH95" s="119"/>
      <c r="JI95" s="119"/>
      <c r="JJ95" s="119"/>
      <c r="JK95" s="119"/>
      <c r="JL95" s="119"/>
      <c r="JM95" s="119"/>
      <c r="JN95" s="119"/>
      <c r="JO95" s="119"/>
      <c r="JP95" s="119"/>
      <c r="JQ95" s="119"/>
      <c r="JR95" s="119"/>
      <c r="JS95" s="119"/>
      <c r="JT95" s="119"/>
      <c r="JU95" s="119"/>
      <c r="JV95" s="119"/>
    </row>
    <row r="96" spans="1:282" ht="15.75" customHeight="1" x14ac:dyDescent="0.45">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119"/>
      <c r="FC96" s="119"/>
      <c r="FD96" s="119"/>
      <c r="FE96" s="119"/>
      <c r="FF96" s="119"/>
      <c r="FG96" s="119"/>
      <c r="FH96" s="119"/>
      <c r="FI96" s="119"/>
      <c r="FJ96" s="119"/>
      <c r="FK96" s="119"/>
      <c r="FL96" s="119"/>
      <c r="FM96" s="119"/>
      <c r="FN96" s="119"/>
      <c r="FO96" s="119"/>
      <c r="FP96" s="119"/>
      <c r="FQ96" s="119"/>
      <c r="FR96" s="119"/>
      <c r="FS96" s="119"/>
      <c r="FT96" s="119"/>
      <c r="FU96" s="119"/>
      <c r="FV96" s="119"/>
      <c r="FW96" s="119"/>
      <c r="FX96" s="119"/>
      <c r="FY96" s="119"/>
      <c r="FZ96" s="119"/>
      <c r="GA96" s="119"/>
      <c r="GB96" s="119"/>
      <c r="GC96" s="119"/>
      <c r="GD96" s="119"/>
      <c r="GE96" s="119"/>
      <c r="GF96" s="119"/>
      <c r="GG96" s="119"/>
      <c r="GH96" s="119"/>
      <c r="GI96" s="119"/>
      <c r="GJ96" s="119"/>
      <c r="GK96" s="119"/>
      <c r="GL96" s="119"/>
      <c r="GM96" s="119"/>
      <c r="GN96" s="119"/>
      <c r="GO96" s="119"/>
      <c r="GP96" s="119"/>
      <c r="GQ96" s="119"/>
      <c r="GR96" s="119"/>
      <c r="GS96" s="119"/>
      <c r="GT96" s="119"/>
      <c r="GU96" s="119"/>
      <c r="GV96" s="119"/>
      <c r="GW96" s="119"/>
      <c r="GX96" s="119"/>
      <c r="GY96" s="119"/>
      <c r="GZ96" s="119"/>
      <c r="HA96" s="119"/>
      <c r="HB96" s="119"/>
      <c r="HC96" s="119"/>
      <c r="HD96" s="119"/>
      <c r="HE96" s="119"/>
      <c r="HF96" s="119"/>
      <c r="HG96" s="119"/>
      <c r="HH96" s="119"/>
      <c r="HI96" s="119"/>
      <c r="HJ96" s="119"/>
      <c r="HK96" s="119"/>
      <c r="HL96" s="119"/>
      <c r="HM96" s="119"/>
      <c r="HN96" s="119"/>
      <c r="HO96" s="119"/>
      <c r="HP96" s="119"/>
      <c r="HQ96" s="119"/>
      <c r="HR96" s="119"/>
      <c r="HS96" s="119"/>
      <c r="HT96" s="119"/>
      <c r="HU96" s="119"/>
      <c r="HV96" s="119"/>
      <c r="HW96" s="119"/>
      <c r="HX96" s="119"/>
      <c r="HY96" s="119"/>
      <c r="HZ96" s="119"/>
      <c r="IA96" s="119"/>
      <c r="IB96" s="119"/>
      <c r="IC96" s="119"/>
      <c r="ID96" s="119"/>
      <c r="IE96" s="119"/>
      <c r="IF96" s="119"/>
      <c r="IG96" s="119"/>
      <c r="IH96" s="119"/>
      <c r="II96" s="119"/>
      <c r="IJ96" s="119"/>
      <c r="IK96" s="119"/>
      <c r="IL96" s="119"/>
      <c r="IM96" s="119"/>
      <c r="IN96" s="119"/>
      <c r="IO96" s="119"/>
      <c r="IP96" s="119"/>
      <c r="IQ96" s="119"/>
      <c r="IR96" s="119"/>
      <c r="IS96" s="119"/>
      <c r="IT96" s="119"/>
      <c r="IU96" s="119"/>
      <c r="IV96" s="119"/>
      <c r="IW96" s="119"/>
      <c r="IX96" s="119"/>
      <c r="IY96" s="119"/>
      <c r="IZ96" s="119"/>
      <c r="JA96" s="119"/>
      <c r="JB96" s="121"/>
      <c r="JC96" s="119"/>
      <c r="JD96" s="119"/>
      <c r="JE96" s="119"/>
      <c r="JF96" s="119"/>
      <c r="JG96" s="119"/>
      <c r="JH96" s="119"/>
      <c r="JI96" s="119"/>
      <c r="JJ96" s="119"/>
      <c r="JK96" s="119"/>
      <c r="JL96" s="119"/>
      <c r="JM96" s="119"/>
      <c r="JN96" s="119"/>
      <c r="JO96" s="119"/>
      <c r="JP96" s="119"/>
      <c r="JQ96" s="119"/>
      <c r="JR96" s="119"/>
      <c r="JS96" s="119"/>
      <c r="JT96" s="119"/>
      <c r="JU96" s="119"/>
      <c r="JV96" s="119"/>
    </row>
    <row r="97" spans="1:282" ht="15.75" customHeight="1" x14ac:dyDescent="0.45">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c r="FC97" s="119"/>
      <c r="FD97" s="119"/>
      <c r="FE97" s="119"/>
      <c r="FF97" s="119"/>
      <c r="FG97" s="119"/>
      <c r="FH97" s="119"/>
      <c r="FI97" s="119"/>
      <c r="FJ97" s="119"/>
      <c r="FK97" s="119"/>
      <c r="FL97" s="119"/>
      <c r="FM97" s="119"/>
      <c r="FN97" s="119"/>
      <c r="FO97" s="119"/>
      <c r="FP97" s="119"/>
      <c r="FQ97" s="119"/>
      <c r="FR97" s="119"/>
      <c r="FS97" s="119"/>
      <c r="FT97" s="119"/>
      <c r="FU97" s="119"/>
      <c r="FV97" s="119"/>
      <c r="FW97" s="119"/>
      <c r="FX97" s="119"/>
      <c r="FY97" s="119"/>
      <c r="FZ97" s="119"/>
      <c r="GA97" s="119"/>
      <c r="GB97" s="119"/>
      <c r="GC97" s="119"/>
      <c r="GD97" s="119"/>
      <c r="GE97" s="119"/>
      <c r="GF97" s="119"/>
      <c r="GG97" s="119"/>
      <c r="GH97" s="119"/>
      <c r="GI97" s="119"/>
      <c r="GJ97" s="119"/>
      <c r="GK97" s="119"/>
      <c r="GL97" s="119"/>
      <c r="GM97" s="119"/>
      <c r="GN97" s="119"/>
      <c r="GO97" s="119"/>
      <c r="GP97" s="119"/>
      <c r="GQ97" s="119"/>
      <c r="GR97" s="119"/>
      <c r="GS97" s="119"/>
      <c r="GT97" s="119"/>
      <c r="GU97" s="119"/>
      <c r="GV97" s="119"/>
      <c r="GW97" s="119"/>
      <c r="GX97" s="119"/>
      <c r="GY97" s="119"/>
      <c r="GZ97" s="119"/>
      <c r="HA97" s="119"/>
      <c r="HB97" s="119"/>
      <c r="HC97" s="119"/>
      <c r="HD97" s="119"/>
      <c r="HE97" s="119"/>
      <c r="HF97" s="119"/>
      <c r="HG97" s="119"/>
      <c r="HH97" s="119"/>
      <c r="HI97" s="119"/>
      <c r="HJ97" s="119"/>
      <c r="HK97" s="119"/>
      <c r="HL97" s="119"/>
      <c r="HM97" s="119"/>
      <c r="HN97" s="119"/>
      <c r="HO97" s="119"/>
      <c r="HP97" s="119"/>
      <c r="HQ97" s="119"/>
      <c r="HR97" s="119"/>
      <c r="HS97" s="119"/>
      <c r="HT97" s="119"/>
      <c r="HU97" s="119"/>
      <c r="HV97" s="119"/>
      <c r="HW97" s="119"/>
      <c r="HX97" s="119"/>
      <c r="HY97" s="119"/>
      <c r="HZ97" s="119"/>
      <c r="IA97" s="119"/>
      <c r="IB97" s="119"/>
      <c r="IC97" s="119"/>
      <c r="ID97" s="119"/>
      <c r="IE97" s="119"/>
      <c r="IF97" s="119"/>
      <c r="IG97" s="119"/>
      <c r="IH97" s="119"/>
      <c r="II97" s="119"/>
      <c r="IJ97" s="119"/>
      <c r="IK97" s="119"/>
      <c r="IL97" s="119"/>
      <c r="IM97" s="119"/>
      <c r="IN97" s="119"/>
      <c r="IO97" s="119"/>
      <c r="IP97" s="119"/>
      <c r="IQ97" s="119"/>
      <c r="IR97" s="119"/>
      <c r="IS97" s="119"/>
      <c r="IT97" s="119"/>
      <c r="IU97" s="119"/>
      <c r="IV97" s="119"/>
      <c r="IW97" s="119"/>
      <c r="IX97" s="119"/>
      <c r="IY97" s="119"/>
      <c r="IZ97" s="119"/>
      <c r="JA97" s="119"/>
      <c r="JB97" s="121"/>
      <c r="JC97" s="119"/>
      <c r="JD97" s="119"/>
      <c r="JE97" s="119"/>
      <c r="JF97" s="119"/>
      <c r="JG97" s="119"/>
      <c r="JH97" s="119"/>
      <c r="JI97" s="119"/>
      <c r="JJ97" s="119"/>
      <c r="JK97" s="119"/>
      <c r="JL97" s="119"/>
      <c r="JM97" s="119"/>
      <c r="JN97" s="119"/>
      <c r="JO97" s="119"/>
      <c r="JP97" s="119"/>
      <c r="JQ97" s="119"/>
      <c r="JR97" s="119"/>
      <c r="JS97" s="119"/>
      <c r="JT97" s="119"/>
      <c r="JU97" s="119"/>
      <c r="JV97" s="119"/>
    </row>
    <row r="98" spans="1:282" ht="15.75" customHeight="1" x14ac:dyDescent="0.45">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119"/>
      <c r="FC98" s="119"/>
      <c r="FD98" s="119"/>
      <c r="FE98" s="119"/>
      <c r="FF98" s="119"/>
      <c r="FG98" s="119"/>
      <c r="FH98" s="119"/>
      <c r="FI98" s="119"/>
      <c r="FJ98" s="119"/>
      <c r="FK98" s="119"/>
      <c r="FL98" s="119"/>
      <c r="FM98" s="119"/>
      <c r="FN98" s="119"/>
      <c r="FO98" s="119"/>
      <c r="FP98" s="119"/>
      <c r="FQ98" s="119"/>
      <c r="FR98" s="119"/>
      <c r="FS98" s="119"/>
      <c r="FT98" s="119"/>
      <c r="FU98" s="119"/>
      <c r="FV98" s="119"/>
      <c r="FW98" s="119"/>
      <c r="FX98" s="119"/>
      <c r="FY98" s="119"/>
      <c r="FZ98" s="119"/>
      <c r="GA98" s="119"/>
      <c r="GB98" s="119"/>
      <c r="GC98" s="119"/>
      <c r="GD98" s="119"/>
      <c r="GE98" s="119"/>
      <c r="GF98" s="119"/>
      <c r="GG98" s="119"/>
      <c r="GH98" s="119"/>
      <c r="GI98" s="119"/>
      <c r="GJ98" s="119"/>
      <c r="GK98" s="119"/>
      <c r="GL98" s="119"/>
      <c r="GM98" s="119"/>
      <c r="GN98" s="119"/>
      <c r="GO98" s="119"/>
      <c r="GP98" s="119"/>
      <c r="GQ98" s="119"/>
      <c r="GR98" s="119"/>
      <c r="GS98" s="119"/>
      <c r="GT98" s="119"/>
      <c r="GU98" s="119"/>
      <c r="GV98" s="119"/>
      <c r="GW98" s="119"/>
      <c r="GX98" s="119"/>
      <c r="GY98" s="119"/>
      <c r="GZ98" s="119"/>
      <c r="HA98" s="119"/>
      <c r="HB98" s="119"/>
      <c r="HC98" s="119"/>
      <c r="HD98" s="119"/>
      <c r="HE98" s="119"/>
      <c r="HF98" s="119"/>
      <c r="HG98" s="119"/>
      <c r="HH98" s="119"/>
      <c r="HI98" s="119"/>
      <c r="HJ98" s="119"/>
      <c r="HK98" s="119"/>
      <c r="HL98" s="119"/>
      <c r="HM98" s="119"/>
      <c r="HN98" s="119"/>
      <c r="HO98" s="119"/>
      <c r="HP98" s="119"/>
      <c r="HQ98" s="119"/>
      <c r="HR98" s="119"/>
      <c r="HS98" s="119"/>
      <c r="HT98" s="119"/>
      <c r="HU98" s="119"/>
      <c r="HV98" s="119"/>
      <c r="HW98" s="119"/>
      <c r="HX98" s="119"/>
      <c r="HY98" s="119"/>
      <c r="HZ98" s="119"/>
      <c r="IA98" s="119"/>
      <c r="IB98" s="119"/>
      <c r="IC98" s="119"/>
      <c r="ID98" s="119"/>
      <c r="IE98" s="119"/>
      <c r="IF98" s="119"/>
      <c r="IG98" s="119"/>
      <c r="IH98" s="119"/>
      <c r="II98" s="119"/>
      <c r="IJ98" s="119"/>
      <c r="IK98" s="119"/>
      <c r="IL98" s="119"/>
      <c r="IM98" s="119"/>
      <c r="IN98" s="119"/>
      <c r="IO98" s="119"/>
      <c r="IP98" s="119"/>
      <c r="IQ98" s="119"/>
      <c r="IR98" s="119"/>
      <c r="IS98" s="119"/>
      <c r="IT98" s="119"/>
      <c r="IU98" s="119"/>
      <c r="IV98" s="119"/>
      <c r="IW98" s="119"/>
      <c r="IX98" s="119"/>
      <c r="IY98" s="119"/>
      <c r="IZ98" s="119"/>
      <c r="JA98" s="119"/>
      <c r="JB98" s="121"/>
      <c r="JC98" s="119"/>
      <c r="JD98" s="119"/>
      <c r="JE98" s="119"/>
      <c r="JF98" s="119"/>
      <c r="JG98" s="119"/>
      <c r="JH98" s="119"/>
      <c r="JI98" s="119"/>
      <c r="JJ98" s="119"/>
      <c r="JK98" s="119"/>
      <c r="JL98" s="119"/>
      <c r="JM98" s="119"/>
      <c r="JN98" s="119"/>
      <c r="JO98" s="119"/>
      <c r="JP98" s="119"/>
      <c r="JQ98" s="119"/>
      <c r="JR98" s="119"/>
      <c r="JS98" s="119"/>
      <c r="JT98" s="119"/>
      <c r="JU98" s="119"/>
      <c r="JV98" s="119"/>
    </row>
    <row r="99" spans="1:282" ht="15.75" customHeight="1" x14ac:dyDescent="0.45">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c r="FL99" s="119"/>
      <c r="FM99" s="119"/>
      <c r="FN99" s="119"/>
      <c r="FO99" s="119"/>
      <c r="FP99" s="119"/>
      <c r="FQ99" s="119"/>
      <c r="FR99" s="119"/>
      <c r="FS99" s="119"/>
      <c r="FT99" s="119"/>
      <c r="FU99" s="119"/>
      <c r="FV99" s="119"/>
      <c r="FW99" s="119"/>
      <c r="FX99" s="119"/>
      <c r="FY99" s="119"/>
      <c r="FZ99" s="119"/>
      <c r="GA99" s="119"/>
      <c r="GB99" s="119"/>
      <c r="GC99" s="119"/>
      <c r="GD99" s="119"/>
      <c r="GE99" s="119"/>
      <c r="GF99" s="119"/>
      <c r="GG99" s="119"/>
      <c r="GH99" s="119"/>
      <c r="GI99" s="119"/>
      <c r="GJ99" s="119"/>
      <c r="GK99" s="119"/>
      <c r="GL99" s="119"/>
      <c r="GM99" s="119"/>
      <c r="GN99" s="119"/>
      <c r="GO99" s="119"/>
      <c r="GP99" s="119"/>
      <c r="GQ99" s="119"/>
      <c r="GR99" s="119"/>
      <c r="GS99" s="119"/>
      <c r="GT99" s="119"/>
      <c r="GU99" s="119"/>
      <c r="GV99" s="119"/>
      <c r="GW99" s="119"/>
      <c r="GX99" s="119"/>
      <c r="GY99" s="119"/>
      <c r="GZ99" s="119"/>
      <c r="HA99" s="119"/>
      <c r="HB99" s="119"/>
      <c r="HC99" s="119"/>
      <c r="HD99" s="119"/>
      <c r="HE99" s="119"/>
      <c r="HF99" s="119"/>
      <c r="HG99" s="119"/>
      <c r="HH99" s="119"/>
      <c r="HI99" s="119"/>
      <c r="HJ99" s="119"/>
      <c r="HK99" s="119"/>
      <c r="HL99" s="119"/>
      <c r="HM99" s="119"/>
      <c r="HN99" s="119"/>
      <c r="HO99" s="119"/>
      <c r="HP99" s="119"/>
      <c r="HQ99" s="119"/>
      <c r="HR99" s="119"/>
      <c r="HS99" s="119"/>
      <c r="HT99" s="119"/>
      <c r="HU99" s="119"/>
      <c r="HV99" s="119"/>
      <c r="HW99" s="119"/>
      <c r="HX99" s="119"/>
      <c r="HY99" s="119"/>
      <c r="HZ99" s="119"/>
      <c r="IA99" s="119"/>
      <c r="IB99" s="119"/>
      <c r="IC99" s="119"/>
      <c r="ID99" s="119"/>
      <c r="IE99" s="119"/>
      <c r="IF99" s="119"/>
      <c r="IG99" s="119"/>
      <c r="IH99" s="119"/>
      <c r="II99" s="119"/>
      <c r="IJ99" s="119"/>
      <c r="IK99" s="119"/>
      <c r="IL99" s="119"/>
      <c r="IM99" s="119"/>
      <c r="IN99" s="119"/>
      <c r="IO99" s="119"/>
      <c r="IP99" s="119"/>
      <c r="IQ99" s="119"/>
      <c r="IR99" s="119"/>
      <c r="IS99" s="119"/>
      <c r="IT99" s="119"/>
      <c r="IU99" s="119"/>
      <c r="IV99" s="119"/>
      <c r="IW99" s="119"/>
      <c r="IX99" s="119"/>
      <c r="IY99" s="119"/>
      <c r="IZ99" s="119"/>
      <c r="JA99" s="119"/>
      <c r="JB99" s="121"/>
      <c r="JC99" s="119"/>
      <c r="JD99" s="119"/>
      <c r="JE99" s="119"/>
      <c r="JF99" s="119"/>
      <c r="JG99" s="119"/>
      <c r="JH99" s="119"/>
      <c r="JI99" s="119"/>
      <c r="JJ99" s="119"/>
      <c r="JK99" s="119"/>
      <c r="JL99" s="119"/>
      <c r="JM99" s="119"/>
      <c r="JN99" s="119"/>
      <c r="JO99" s="119"/>
      <c r="JP99" s="119"/>
      <c r="JQ99" s="119"/>
      <c r="JR99" s="119"/>
      <c r="JS99" s="119"/>
      <c r="JT99" s="119"/>
      <c r="JU99" s="119"/>
      <c r="JV99" s="119"/>
    </row>
    <row r="100" spans="1:282" ht="15.75" customHeight="1" x14ac:dyDescent="0.45">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c r="FL100" s="119"/>
      <c r="FM100" s="119"/>
      <c r="FN100" s="119"/>
      <c r="FO100" s="119"/>
      <c r="FP100" s="119"/>
      <c r="FQ100" s="119"/>
      <c r="FR100" s="119"/>
      <c r="FS100" s="119"/>
      <c r="FT100" s="119"/>
      <c r="FU100" s="119"/>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19"/>
      <c r="GQ100" s="119"/>
      <c r="GR100" s="119"/>
      <c r="GS100" s="119"/>
      <c r="GT100" s="119"/>
      <c r="GU100" s="119"/>
      <c r="GV100" s="119"/>
      <c r="GW100" s="119"/>
      <c r="GX100" s="119"/>
      <c r="GY100" s="119"/>
      <c r="GZ100" s="119"/>
      <c r="HA100" s="119"/>
      <c r="HB100" s="119"/>
      <c r="HC100" s="119"/>
      <c r="HD100" s="119"/>
      <c r="HE100" s="119"/>
      <c r="HF100" s="119"/>
      <c r="HG100" s="119"/>
      <c r="HH100" s="119"/>
      <c r="HI100" s="119"/>
      <c r="HJ100" s="119"/>
      <c r="HK100" s="119"/>
      <c r="HL100" s="119"/>
      <c r="HM100" s="119"/>
      <c r="HN100" s="119"/>
      <c r="HO100" s="119"/>
      <c r="HP100" s="119"/>
      <c r="HQ100" s="119"/>
      <c r="HR100" s="119"/>
      <c r="HS100" s="119"/>
      <c r="HT100" s="119"/>
      <c r="HU100" s="119"/>
      <c r="HV100" s="119"/>
      <c r="HW100" s="119"/>
      <c r="HX100" s="119"/>
      <c r="HY100" s="119"/>
      <c r="HZ100" s="119"/>
      <c r="IA100" s="119"/>
      <c r="IB100" s="119"/>
      <c r="IC100" s="119"/>
      <c r="ID100" s="119"/>
      <c r="IE100" s="119"/>
      <c r="IF100" s="119"/>
      <c r="IG100" s="119"/>
      <c r="IH100" s="119"/>
      <c r="II100" s="119"/>
      <c r="IJ100" s="119"/>
      <c r="IK100" s="119"/>
      <c r="IL100" s="119"/>
      <c r="IM100" s="119"/>
      <c r="IN100" s="119"/>
      <c r="IO100" s="119"/>
      <c r="IP100" s="119"/>
      <c r="IQ100" s="119"/>
      <c r="IR100" s="119"/>
      <c r="IS100" s="119"/>
      <c r="IT100" s="119"/>
      <c r="IU100" s="119"/>
      <c r="IV100" s="119"/>
      <c r="IW100" s="119"/>
      <c r="IX100" s="119"/>
      <c r="IY100" s="119"/>
      <c r="IZ100" s="119"/>
      <c r="JA100" s="119"/>
      <c r="JB100" s="121"/>
      <c r="JC100" s="119"/>
      <c r="JD100" s="119"/>
      <c r="JE100" s="119"/>
      <c r="JF100" s="119"/>
      <c r="JG100" s="119"/>
      <c r="JH100" s="119"/>
      <c r="JI100" s="119"/>
      <c r="JJ100" s="119"/>
      <c r="JK100" s="119"/>
      <c r="JL100" s="119"/>
      <c r="JM100" s="119"/>
      <c r="JN100" s="119"/>
      <c r="JO100" s="119"/>
      <c r="JP100" s="119"/>
      <c r="JQ100" s="119"/>
      <c r="JR100" s="119"/>
      <c r="JS100" s="119"/>
      <c r="JT100" s="119"/>
      <c r="JU100" s="119"/>
      <c r="JV100" s="119"/>
    </row>
    <row r="101" spans="1:282" ht="15.75" customHeight="1" x14ac:dyDescent="0.45">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119"/>
      <c r="EQ101" s="119"/>
      <c r="ER101" s="119"/>
      <c r="ES101" s="119"/>
      <c r="ET101" s="119"/>
      <c r="EU101" s="119"/>
      <c r="EV101" s="119"/>
      <c r="EW101" s="119"/>
      <c r="EX101" s="119"/>
      <c r="EY101" s="119"/>
      <c r="EZ101" s="119"/>
      <c r="FA101" s="119"/>
      <c r="FB101" s="119"/>
      <c r="FC101" s="119"/>
      <c r="FD101" s="119"/>
      <c r="FE101" s="119"/>
      <c r="FF101" s="119"/>
      <c r="FG101" s="119"/>
      <c r="FH101" s="119"/>
      <c r="FI101" s="119"/>
      <c r="FJ101" s="119"/>
      <c r="FK101" s="119"/>
      <c r="FL101" s="119"/>
      <c r="FM101" s="119"/>
      <c r="FN101" s="119"/>
      <c r="FO101" s="119"/>
      <c r="FP101" s="119"/>
      <c r="FQ101" s="119"/>
      <c r="FR101" s="119"/>
      <c r="FS101" s="119"/>
      <c r="FT101" s="119"/>
      <c r="FU101" s="119"/>
      <c r="FV101" s="119"/>
      <c r="FW101" s="119"/>
      <c r="FX101" s="119"/>
      <c r="FY101" s="119"/>
      <c r="FZ101" s="119"/>
      <c r="GA101" s="119"/>
      <c r="GB101" s="119"/>
      <c r="GC101" s="119"/>
      <c r="GD101" s="119"/>
      <c r="GE101" s="119"/>
      <c r="GF101" s="119"/>
      <c r="GG101" s="119"/>
      <c r="GH101" s="119"/>
      <c r="GI101" s="119"/>
      <c r="GJ101" s="119"/>
      <c r="GK101" s="119"/>
      <c r="GL101" s="119"/>
      <c r="GM101" s="119"/>
      <c r="GN101" s="119"/>
      <c r="GO101" s="119"/>
      <c r="GP101" s="119"/>
      <c r="GQ101" s="119"/>
      <c r="GR101" s="119"/>
      <c r="GS101" s="119"/>
      <c r="GT101" s="119"/>
      <c r="GU101" s="119"/>
      <c r="GV101" s="119"/>
      <c r="GW101" s="119"/>
      <c r="GX101" s="119"/>
      <c r="GY101" s="119"/>
      <c r="GZ101" s="119"/>
      <c r="HA101" s="119"/>
      <c r="HB101" s="119"/>
      <c r="HC101" s="119"/>
      <c r="HD101" s="119"/>
      <c r="HE101" s="119"/>
      <c r="HF101" s="119"/>
      <c r="HG101" s="119"/>
      <c r="HH101" s="119"/>
      <c r="HI101" s="119"/>
      <c r="HJ101" s="119"/>
      <c r="HK101" s="119"/>
      <c r="HL101" s="119"/>
      <c r="HM101" s="119"/>
      <c r="HN101" s="119"/>
      <c r="HO101" s="119"/>
      <c r="HP101" s="119"/>
      <c r="HQ101" s="119"/>
      <c r="HR101" s="119"/>
      <c r="HS101" s="119"/>
      <c r="HT101" s="119"/>
      <c r="HU101" s="119"/>
      <c r="HV101" s="119"/>
      <c r="HW101" s="119"/>
      <c r="HX101" s="119"/>
      <c r="HY101" s="119"/>
      <c r="HZ101" s="119"/>
      <c r="IA101" s="119"/>
      <c r="IB101" s="119"/>
      <c r="IC101" s="119"/>
      <c r="ID101" s="119"/>
      <c r="IE101" s="119"/>
      <c r="IF101" s="119"/>
      <c r="IG101" s="119"/>
      <c r="IH101" s="119"/>
      <c r="II101" s="119"/>
      <c r="IJ101" s="119"/>
      <c r="IK101" s="119"/>
      <c r="IL101" s="119"/>
      <c r="IM101" s="119"/>
      <c r="IN101" s="119"/>
      <c r="IO101" s="119"/>
      <c r="IP101" s="119"/>
      <c r="IQ101" s="119"/>
      <c r="IR101" s="119"/>
      <c r="IS101" s="119"/>
      <c r="IT101" s="119"/>
      <c r="IU101" s="119"/>
      <c r="IV101" s="119"/>
      <c r="IW101" s="119"/>
      <c r="IX101" s="119"/>
      <c r="IY101" s="119"/>
      <c r="IZ101" s="119"/>
      <c r="JA101" s="119"/>
      <c r="JB101" s="121"/>
      <c r="JC101" s="119"/>
      <c r="JD101" s="119"/>
      <c r="JE101" s="119"/>
      <c r="JF101" s="119"/>
      <c r="JG101" s="119"/>
      <c r="JH101" s="119"/>
      <c r="JI101" s="119"/>
      <c r="JJ101" s="119"/>
      <c r="JK101" s="119"/>
      <c r="JL101" s="119"/>
      <c r="JM101" s="119"/>
      <c r="JN101" s="119"/>
      <c r="JO101" s="119"/>
      <c r="JP101" s="119"/>
      <c r="JQ101" s="119"/>
      <c r="JR101" s="119"/>
      <c r="JS101" s="119"/>
      <c r="JT101" s="119"/>
      <c r="JU101" s="119"/>
      <c r="JV101" s="119"/>
    </row>
    <row r="102" spans="1:282" ht="15.75" customHeight="1" x14ac:dyDescent="0.45">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19"/>
      <c r="FU102" s="119"/>
      <c r="FV102" s="119"/>
      <c r="FW102" s="119"/>
      <c r="FX102" s="119"/>
      <c r="FY102" s="119"/>
      <c r="FZ102" s="119"/>
      <c r="GA102" s="119"/>
      <c r="GB102" s="119"/>
      <c r="GC102" s="119"/>
      <c r="GD102" s="119"/>
      <c r="GE102" s="119"/>
      <c r="GF102" s="119"/>
      <c r="GG102" s="119"/>
      <c r="GH102" s="119"/>
      <c r="GI102" s="119"/>
      <c r="GJ102" s="119"/>
      <c r="GK102" s="119"/>
      <c r="GL102" s="119"/>
      <c r="GM102" s="119"/>
      <c r="GN102" s="119"/>
      <c r="GO102" s="119"/>
      <c r="GP102" s="119"/>
      <c r="GQ102" s="119"/>
      <c r="GR102" s="119"/>
      <c r="GS102" s="119"/>
      <c r="GT102" s="119"/>
      <c r="GU102" s="119"/>
      <c r="GV102" s="119"/>
      <c r="GW102" s="119"/>
      <c r="GX102" s="119"/>
      <c r="GY102" s="119"/>
      <c r="GZ102" s="119"/>
      <c r="HA102" s="119"/>
      <c r="HB102" s="119"/>
      <c r="HC102" s="119"/>
      <c r="HD102" s="119"/>
      <c r="HE102" s="119"/>
      <c r="HF102" s="119"/>
      <c r="HG102" s="119"/>
      <c r="HH102" s="119"/>
      <c r="HI102" s="119"/>
      <c r="HJ102" s="119"/>
      <c r="HK102" s="119"/>
      <c r="HL102" s="119"/>
      <c r="HM102" s="119"/>
      <c r="HN102" s="119"/>
      <c r="HO102" s="119"/>
      <c r="HP102" s="119"/>
      <c r="HQ102" s="119"/>
      <c r="HR102" s="119"/>
      <c r="HS102" s="119"/>
      <c r="HT102" s="119"/>
      <c r="HU102" s="119"/>
      <c r="HV102" s="119"/>
      <c r="HW102" s="119"/>
      <c r="HX102" s="119"/>
      <c r="HY102" s="119"/>
      <c r="HZ102" s="119"/>
      <c r="IA102" s="119"/>
      <c r="IB102" s="119"/>
      <c r="IC102" s="119"/>
      <c r="ID102" s="119"/>
      <c r="IE102" s="119"/>
      <c r="IF102" s="119"/>
      <c r="IG102" s="119"/>
      <c r="IH102" s="119"/>
      <c r="II102" s="119"/>
      <c r="IJ102" s="119"/>
      <c r="IK102" s="119"/>
      <c r="IL102" s="119"/>
      <c r="IM102" s="119"/>
      <c r="IN102" s="119"/>
      <c r="IO102" s="119"/>
      <c r="IP102" s="119"/>
      <c r="IQ102" s="119"/>
      <c r="IR102" s="119"/>
      <c r="IS102" s="119"/>
      <c r="IT102" s="119"/>
      <c r="IU102" s="119"/>
      <c r="IV102" s="119"/>
      <c r="IW102" s="119"/>
      <c r="IX102" s="119"/>
      <c r="IY102" s="119"/>
      <c r="IZ102" s="119"/>
      <c r="JA102" s="119"/>
      <c r="JB102" s="121"/>
      <c r="JC102" s="119"/>
      <c r="JD102" s="119"/>
      <c r="JE102" s="119"/>
      <c r="JF102" s="119"/>
      <c r="JG102" s="119"/>
      <c r="JH102" s="119"/>
      <c r="JI102" s="119"/>
      <c r="JJ102" s="119"/>
      <c r="JK102" s="119"/>
      <c r="JL102" s="119"/>
      <c r="JM102" s="119"/>
      <c r="JN102" s="119"/>
      <c r="JO102" s="119"/>
      <c r="JP102" s="119"/>
      <c r="JQ102" s="119"/>
      <c r="JR102" s="119"/>
      <c r="JS102" s="119"/>
      <c r="JT102" s="119"/>
      <c r="JU102" s="119"/>
      <c r="JV102" s="119"/>
    </row>
    <row r="103" spans="1:282" ht="15.75" customHeight="1" x14ac:dyDescent="0.45">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c r="FC103" s="119"/>
      <c r="FD103" s="119"/>
      <c r="FE103" s="119"/>
      <c r="FF103" s="119"/>
      <c r="FG103" s="119"/>
      <c r="FH103" s="119"/>
      <c r="FI103" s="119"/>
      <c r="FJ103" s="119"/>
      <c r="FK103" s="119"/>
      <c r="FL103" s="119"/>
      <c r="FM103" s="119"/>
      <c r="FN103" s="119"/>
      <c r="FO103" s="119"/>
      <c r="FP103" s="119"/>
      <c r="FQ103" s="119"/>
      <c r="FR103" s="119"/>
      <c r="FS103" s="119"/>
      <c r="FT103" s="119"/>
      <c r="FU103" s="119"/>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19"/>
      <c r="GQ103" s="119"/>
      <c r="GR103" s="119"/>
      <c r="GS103" s="119"/>
      <c r="GT103" s="119"/>
      <c r="GU103" s="119"/>
      <c r="GV103" s="119"/>
      <c r="GW103" s="119"/>
      <c r="GX103" s="119"/>
      <c r="GY103" s="119"/>
      <c r="GZ103" s="119"/>
      <c r="HA103" s="119"/>
      <c r="HB103" s="119"/>
      <c r="HC103" s="119"/>
      <c r="HD103" s="119"/>
      <c r="HE103" s="119"/>
      <c r="HF103" s="119"/>
      <c r="HG103" s="119"/>
      <c r="HH103" s="119"/>
      <c r="HI103" s="119"/>
      <c r="HJ103" s="119"/>
      <c r="HK103" s="119"/>
      <c r="HL103" s="119"/>
      <c r="HM103" s="119"/>
      <c r="HN103" s="119"/>
      <c r="HO103" s="119"/>
      <c r="HP103" s="119"/>
      <c r="HQ103" s="119"/>
      <c r="HR103" s="119"/>
      <c r="HS103" s="119"/>
      <c r="HT103" s="119"/>
      <c r="HU103" s="119"/>
      <c r="HV103" s="119"/>
      <c r="HW103" s="119"/>
      <c r="HX103" s="119"/>
      <c r="HY103" s="119"/>
      <c r="HZ103" s="119"/>
      <c r="IA103" s="119"/>
      <c r="IB103" s="119"/>
      <c r="IC103" s="119"/>
      <c r="ID103" s="119"/>
      <c r="IE103" s="119"/>
      <c r="IF103" s="119"/>
      <c r="IG103" s="119"/>
      <c r="IH103" s="119"/>
      <c r="II103" s="119"/>
      <c r="IJ103" s="119"/>
      <c r="IK103" s="119"/>
      <c r="IL103" s="119"/>
      <c r="IM103" s="119"/>
      <c r="IN103" s="119"/>
      <c r="IO103" s="119"/>
      <c r="IP103" s="119"/>
      <c r="IQ103" s="119"/>
      <c r="IR103" s="119"/>
      <c r="IS103" s="119"/>
      <c r="IT103" s="119"/>
      <c r="IU103" s="119"/>
      <c r="IV103" s="119"/>
      <c r="IW103" s="119"/>
      <c r="IX103" s="119"/>
      <c r="IY103" s="119"/>
      <c r="IZ103" s="119"/>
      <c r="JA103" s="119"/>
      <c r="JB103" s="121"/>
      <c r="JC103" s="119"/>
      <c r="JD103" s="119"/>
      <c r="JE103" s="119"/>
      <c r="JF103" s="119"/>
      <c r="JG103" s="119"/>
      <c r="JH103" s="119"/>
      <c r="JI103" s="119"/>
      <c r="JJ103" s="119"/>
      <c r="JK103" s="119"/>
      <c r="JL103" s="119"/>
      <c r="JM103" s="119"/>
      <c r="JN103" s="119"/>
      <c r="JO103" s="119"/>
      <c r="JP103" s="119"/>
      <c r="JQ103" s="119"/>
      <c r="JR103" s="119"/>
      <c r="JS103" s="119"/>
      <c r="JT103" s="119"/>
      <c r="JU103" s="119"/>
      <c r="JV103" s="119"/>
    </row>
    <row r="104" spans="1:282" ht="15.75" customHeight="1" x14ac:dyDescent="0.45">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19"/>
      <c r="GQ104" s="119"/>
      <c r="GR104" s="119"/>
      <c r="GS104" s="119"/>
      <c r="GT104" s="119"/>
      <c r="GU104" s="119"/>
      <c r="GV104" s="119"/>
      <c r="GW104" s="119"/>
      <c r="GX104" s="119"/>
      <c r="GY104" s="119"/>
      <c r="GZ104" s="119"/>
      <c r="HA104" s="119"/>
      <c r="HB104" s="119"/>
      <c r="HC104" s="119"/>
      <c r="HD104" s="119"/>
      <c r="HE104" s="119"/>
      <c r="HF104" s="119"/>
      <c r="HG104" s="119"/>
      <c r="HH104" s="119"/>
      <c r="HI104" s="119"/>
      <c r="HJ104" s="119"/>
      <c r="HK104" s="119"/>
      <c r="HL104" s="119"/>
      <c r="HM104" s="119"/>
      <c r="HN104" s="119"/>
      <c r="HO104" s="119"/>
      <c r="HP104" s="119"/>
      <c r="HQ104" s="119"/>
      <c r="HR104" s="119"/>
      <c r="HS104" s="119"/>
      <c r="HT104" s="119"/>
      <c r="HU104" s="119"/>
      <c r="HV104" s="119"/>
      <c r="HW104" s="119"/>
      <c r="HX104" s="119"/>
      <c r="HY104" s="119"/>
      <c r="HZ104" s="119"/>
      <c r="IA104" s="119"/>
      <c r="IB104" s="119"/>
      <c r="IC104" s="119"/>
      <c r="ID104" s="119"/>
      <c r="IE104" s="119"/>
      <c r="IF104" s="119"/>
      <c r="IG104" s="119"/>
      <c r="IH104" s="119"/>
      <c r="II104" s="119"/>
      <c r="IJ104" s="119"/>
      <c r="IK104" s="119"/>
      <c r="IL104" s="119"/>
      <c r="IM104" s="119"/>
      <c r="IN104" s="119"/>
      <c r="IO104" s="119"/>
      <c r="IP104" s="119"/>
      <c r="IQ104" s="119"/>
      <c r="IR104" s="119"/>
      <c r="IS104" s="119"/>
      <c r="IT104" s="119"/>
      <c r="IU104" s="119"/>
      <c r="IV104" s="119"/>
      <c r="IW104" s="119"/>
      <c r="IX104" s="119"/>
      <c r="IY104" s="119"/>
      <c r="IZ104" s="119"/>
      <c r="JA104" s="119"/>
      <c r="JB104" s="121"/>
      <c r="JC104" s="119"/>
      <c r="JD104" s="119"/>
      <c r="JE104" s="119"/>
      <c r="JF104" s="119"/>
      <c r="JG104" s="119"/>
      <c r="JH104" s="119"/>
      <c r="JI104" s="119"/>
      <c r="JJ104" s="119"/>
      <c r="JK104" s="119"/>
      <c r="JL104" s="119"/>
      <c r="JM104" s="119"/>
      <c r="JN104" s="119"/>
      <c r="JO104" s="119"/>
      <c r="JP104" s="119"/>
      <c r="JQ104" s="119"/>
      <c r="JR104" s="119"/>
      <c r="JS104" s="119"/>
      <c r="JT104" s="119"/>
      <c r="JU104" s="119"/>
      <c r="JV104" s="119"/>
    </row>
    <row r="105" spans="1:282" ht="15.75" customHeight="1" x14ac:dyDescent="0.4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c r="FC105" s="119"/>
      <c r="FD105" s="119"/>
      <c r="FE105" s="119"/>
      <c r="FF105" s="119"/>
      <c r="FG105" s="119"/>
      <c r="FH105" s="119"/>
      <c r="FI105" s="119"/>
      <c r="FJ105" s="119"/>
      <c r="FK105" s="119"/>
      <c r="FL105" s="119"/>
      <c r="FM105" s="119"/>
      <c r="FN105" s="119"/>
      <c r="FO105" s="119"/>
      <c r="FP105" s="119"/>
      <c r="FQ105" s="119"/>
      <c r="FR105" s="119"/>
      <c r="FS105" s="119"/>
      <c r="FT105" s="119"/>
      <c r="FU105" s="119"/>
      <c r="FV105" s="119"/>
      <c r="FW105" s="119"/>
      <c r="FX105" s="119"/>
      <c r="FY105" s="119"/>
      <c r="FZ105" s="119"/>
      <c r="GA105" s="119"/>
      <c r="GB105" s="119"/>
      <c r="GC105" s="119"/>
      <c r="GD105" s="119"/>
      <c r="GE105" s="119"/>
      <c r="GF105" s="119"/>
      <c r="GG105" s="119"/>
      <c r="GH105" s="119"/>
      <c r="GI105" s="119"/>
      <c r="GJ105" s="119"/>
      <c r="GK105" s="119"/>
      <c r="GL105" s="119"/>
      <c r="GM105" s="119"/>
      <c r="GN105" s="119"/>
      <c r="GO105" s="119"/>
      <c r="GP105" s="119"/>
      <c r="GQ105" s="119"/>
      <c r="GR105" s="119"/>
      <c r="GS105" s="119"/>
      <c r="GT105" s="119"/>
      <c r="GU105" s="119"/>
      <c r="GV105" s="119"/>
      <c r="GW105" s="119"/>
      <c r="GX105" s="119"/>
      <c r="GY105" s="119"/>
      <c r="GZ105" s="119"/>
      <c r="HA105" s="119"/>
      <c r="HB105" s="119"/>
      <c r="HC105" s="119"/>
      <c r="HD105" s="119"/>
      <c r="HE105" s="119"/>
      <c r="HF105" s="119"/>
      <c r="HG105" s="119"/>
      <c r="HH105" s="119"/>
      <c r="HI105" s="119"/>
      <c r="HJ105" s="119"/>
      <c r="HK105" s="119"/>
      <c r="HL105" s="119"/>
      <c r="HM105" s="119"/>
      <c r="HN105" s="119"/>
      <c r="HO105" s="119"/>
      <c r="HP105" s="119"/>
      <c r="HQ105" s="119"/>
      <c r="HR105" s="119"/>
      <c r="HS105" s="119"/>
      <c r="HT105" s="119"/>
      <c r="HU105" s="119"/>
      <c r="HV105" s="119"/>
      <c r="HW105" s="119"/>
      <c r="HX105" s="119"/>
      <c r="HY105" s="119"/>
      <c r="HZ105" s="119"/>
      <c r="IA105" s="119"/>
      <c r="IB105" s="119"/>
      <c r="IC105" s="119"/>
      <c r="ID105" s="119"/>
      <c r="IE105" s="119"/>
      <c r="IF105" s="119"/>
      <c r="IG105" s="119"/>
      <c r="IH105" s="119"/>
      <c r="II105" s="119"/>
      <c r="IJ105" s="119"/>
      <c r="IK105" s="119"/>
      <c r="IL105" s="119"/>
      <c r="IM105" s="119"/>
      <c r="IN105" s="119"/>
      <c r="IO105" s="119"/>
      <c r="IP105" s="119"/>
      <c r="IQ105" s="119"/>
      <c r="IR105" s="119"/>
      <c r="IS105" s="119"/>
      <c r="IT105" s="119"/>
      <c r="IU105" s="119"/>
      <c r="IV105" s="119"/>
      <c r="IW105" s="119"/>
      <c r="IX105" s="119"/>
      <c r="IY105" s="119"/>
      <c r="IZ105" s="119"/>
      <c r="JA105" s="119"/>
      <c r="JB105" s="121"/>
      <c r="JC105" s="119"/>
      <c r="JD105" s="119"/>
      <c r="JE105" s="119"/>
      <c r="JF105" s="119"/>
      <c r="JG105" s="119"/>
      <c r="JH105" s="119"/>
      <c r="JI105" s="119"/>
      <c r="JJ105" s="119"/>
      <c r="JK105" s="119"/>
      <c r="JL105" s="119"/>
      <c r="JM105" s="119"/>
      <c r="JN105" s="119"/>
      <c r="JO105" s="119"/>
      <c r="JP105" s="119"/>
      <c r="JQ105" s="119"/>
      <c r="JR105" s="119"/>
      <c r="JS105" s="119"/>
      <c r="JT105" s="119"/>
      <c r="JU105" s="119"/>
      <c r="JV105" s="119"/>
    </row>
    <row r="106" spans="1:282" ht="15.75" customHeight="1" x14ac:dyDescent="0.45">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19"/>
      <c r="FU106" s="119"/>
      <c r="FV106" s="119"/>
      <c r="FW106" s="119"/>
      <c r="FX106" s="119"/>
      <c r="FY106" s="119"/>
      <c r="FZ106" s="119"/>
      <c r="GA106" s="119"/>
      <c r="GB106" s="119"/>
      <c r="GC106" s="119"/>
      <c r="GD106" s="119"/>
      <c r="GE106" s="119"/>
      <c r="GF106" s="119"/>
      <c r="GG106" s="119"/>
      <c r="GH106" s="119"/>
      <c r="GI106" s="119"/>
      <c r="GJ106" s="119"/>
      <c r="GK106" s="119"/>
      <c r="GL106" s="119"/>
      <c r="GM106" s="119"/>
      <c r="GN106" s="119"/>
      <c r="GO106" s="119"/>
      <c r="GP106" s="119"/>
      <c r="GQ106" s="119"/>
      <c r="GR106" s="119"/>
      <c r="GS106" s="119"/>
      <c r="GT106" s="119"/>
      <c r="GU106" s="119"/>
      <c r="GV106" s="119"/>
      <c r="GW106" s="119"/>
      <c r="GX106" s="119"/>
      <c r="GY106" s="119"/>
      <c r="GZ106" s="119"/>
      <c r="HA106" s="119"/>
      <c r="HB106" s="119"/>
      <c r="HC106" s="119"/>
      <c r="HD106" s="119"/>
      <c r="HE106" s="119"/>
      <c r="HF106" s="119"/>
      <c r="HG106" s="119"/>
      <c r="HH106" s="119"/>
      <c r="HI106" s="119"/>
      <c r="HJ106" s="119"/>
      <c r="HK106" s="119"/>
      <c r="HL106" s="119"/>
      <c r="HM106" s="119"/>
      <c r="HN106" s="119"/>
      <c r="HO106" s="119"/>
      <c r="HP106" s="119"/>
      <c r="HQ106" s="119"/>
      <c r="HR106" s="119"/>
      <c r="HS106" s="119"/>
      <c r="HT106" s="119"/>
      <c r="HU106" s="119"/>
      <c r="HV106" s="119"/>
      <c r="HW106" s="119"/>
      <c r="HX106" s="119"/>
      <c r="HY106" s="119"/>
      <c r="HZ106" s="119"/>
      <c r="IA106" s="119"/>
      <c r="IB106" s="119"/>
      <c r="IC106" s="119"/>
      <c r="ID106" s="119"/>
      <c r="IE106" s="119"/>
      <c r="IF106" s="119"/>
      <c r="IG106" s="119"/>
      <c r="IH106" s="119"/>
      <c r="II106" s="119"/>
      <c r="IJ106" s="119"/>
      <c r="IK106" s="119"/>
      <c r="IL106" s="119"/>
      <c r="IM106" s="119"/>
      <c r="IN106" s="119"/>
      <c r="IO106" s="119"/>
      <c r="IP106" s="119"/>
      <c r="IQ106" s="119"/>
      <c r="IR106" s="119"/>
      <c r="IS106" s="119"/>
      <c r="IT106" s="119"/>
      <c r="IU106" s="119"/>
      <c r="IV106" s="119"/>
      <c r="IW106" s="119"/>
      <c r="IX106" s="119"/>
      <c r="IY106" s="119"/>
      <c r="IZ106" s="119"/>
      <c r="JA106" s="119"/>
      <c r="JB106" s="121"/>
      <c r="JC106" s="119"/>
      <c r="JD106" s="119"/>
      <c r="JE106" s="119"/>
      <c r="JF106" s="119"/>
      <c r="JG106" s="119"/>
      <c r="JH106" s="119"/>
      <c r="JI106" s="119"/>
      <c r="JJ106" s="119"/>
      <c r="JK106" s="119"/>
      <c r="JL106" s="119"/>
      <c r="JM106" s="119"/>
      <c r="JN106" s="119"/>
      <c r="JO106" s="119"/>
      <c r="JP106" s="119"/>
      <c r="JQ106" s="119"/>
      <c r="JR106" s="119"/>
      <c r="JS106" s="119"/>
      <c r="JT106" s="119"/>
      <c r="JU106" s="119"/>
      <c r="JV106" s="119"/>
    </row>
    <row r="107" spans="1:282" ht="15.75" customHeight="1" x14ac:dyDescent="0.45">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19"/>
      <c r="GQ107" s="119"/>
      <c r="GR107" s="119"/>
      <c r="GS107" s="119"/>
      <c r="GT107" s="119"/>
      <c r="GU107" s="119"/>
      <c r="GV107" s="119"/>
      <c r="GW107" s="119"/>
      <c r="GX107" s="119"/>
      <c r="GY107" s="119"/>
      <c r="GZ107" s="119"/>
      <c r="HA107" s="119"/>
      <c r="HB107" s="119"/>
      <c r="HC107" s="119"/>
      <c r="HD107" s="119"/>
      <c r="HE107" s="119"/>
      <c r="HF107" s="119"/>
      <c r="HG107" s="119"/>
      <c r="HH107" s="119"/>
      <c r="HI107" s="119"/>
      <c r="HJ107" s="119"/>
      <c r="HK107" s="119"/>
      <c r="HL107" s="119"/>
      <c r="HM107" s="119"/>
      <c r="HN107" s="119"/>
      <c r="HO107" s="119"/>
      <c r="HP107" s="119"/>
      <c r="HQ107" s="119"/>
      <c r="HR107" s="119"/>
      <c r="HS107" s="119"/>
      <c r="HT107" s="119"/>
      <c r="HU107" s="119"/>
      <c r="HV107" s="119"/>
      <c r="HW107" s="119"/>
      <c r="HX107" s="119"/>
      <c r="HY107" s="119"/>
      <c r="HZ107" s="119"/>
      <c r="IA107" s="119"/>
      <c r="IB107" s="119"/>
      <c r="IC107" s="119"/>
      <c r="ID107" s="119"/>
      <c r="IE107" s="119"/>
      <c r="IF107" s="119"/>
      <c r="IG107" s="119"/>
      <c r="IH107" s="119"/>
      <c r="II107" s="119"/>
      <c r="IJ107" s="119"/>
      <c r="IK107" s="119"/>
      <c r="IL107" s="119"/>
      <c r="IM107" s="119"/>
      <c r="IN107" s="119"/>
      <c r="IO107" s="119"/>
      <c r="IP107" s="119"/>
      <c r="IQ107" s="119"/>
      <c r="IR107" s="119"/>
      <c r="IS107" s="119"/>
      <c r="IT107" s="119"/>
      <c r="IU107" s="119"/>
      <c r="IV107" s="119"/>
      <c r="IW107" s="119"/>
      <c r="IX107" s="119"/>
      <c r="IY107" s="119"/>
      <c r="IZ107" s="119"/>
      <c r="JA107" s="119"/>
      <c r="JB107" s="121"/>
      <c r="JC107" s="119"/>
      <c r="JD107" s="119"/>
      <c r="JE107" s="119"/>
      <c r="JF107" s="119"/>
      <c r="JG107" s="119"/>
      <c r="JH107" s="119"/>
      <c r="JI107" s="119"/>
      <c r="JJ107" s="119"/>
      <c r="JK107" s="119"/>
      <c r="JL107" s="119"/>
      <c r="JM107" s="119"/>
      <c r="JN107" s="119"/>
      <c r="JO107" s="119"/>
      <c r="JP107" s="119"/>
      <c r="JQ107" s="119"/>
      <c r="JR107" s="119"/>
      <c r="JS107" s="119"/>
      <c r="JT107" s="119"/>
      <c r="JU107" s="119"/>
      <c r="JV107" s="119"/>
    </row>
    <row r="108" spans="1:282" ht="15.75" customHeight="1" x14ac:dyDescent="0.45">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19"/>
      <c r="EG108" s="119"/>
      <c r="EH108" s="119"/>
      <c r="EI108" s="119"/>
      <c r="EJ108" s="119"/>
      <c r="EK108" s="119"/>
      <c r="EL108" s="119"/>
      <c r="EM108" s="119"/>
      <c r="EN108" s="119"/>
      <c r="EO108" s="119"/>
      <c r="EP108" s="119"/>
      <c r="EQ108" s="119"/>
      <c r="ER108" s="119"/>
      <c r="ES108" s="119"/>
      <c r="ET108" s="119"/>
      <c r="EU108" s="119"/>
      <c r="EV108" s="119"/>
      <c r="EW108" s="119"/>
      <c r="EX108" s="119"/>
      <c r="EY108" s="119"/>
      <c r="EZ108" s="119"/>
      <c r="FA108" s="119"/>
      <c r="FB108" s="119"/>
      <c r="FC108" s="119"/>
      <c r="FD108" s="119"/>
      <c r="FE108" s="119"/>
      <c r="FF108" s="119"/>
      <c r="FG108" s="119"/>
      <c r="FH108" s="119"/>
      <c r="FI108" s="119"/>
      <c r="FJ108" s="119"/>
      <c r="FK108" s="119"/>
      <c r="FL108" s="119"/>
      <c r="FM108" s="119"/>
      <c r="FN108" s="119"/>
      <c r="FO108" s="119"/>
      <c r="FP108" s="119"/>
      <c r="FQ108" s="119"/>
      <c r="FR108" s="119"/>
      <c r="FS108" s="119"/>
      <c r="FT108" s="119"/>
      <c r="FU108" s="119"/>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19"/>
      <c r="GQ108" s="119"/>
      <c r="GR108" s="119"/>
      <c r="GS108" s="119"/>
      <c r="GT108" s="119"/>
      <c r="GU108" s="119"/>
      <c r="GV108" s="119"/>
      <c r="GW108" s="119"/>
      <c r="GX108" s="119"/>
      <c r="GY108" s="119"/>
      <c r="GZ108" s="119"/>
      <c r="HA108" s="119"/>
      <c r="HB108" s="119"/>
      <c r="HC108" s="119"/>
      <c r="HD108" s="119"/>
      <c r="HE108" s="119"/>
      <c r="HF108" s="119"/>
      <c r="HG108" s="119"/>
      <c r="HH108" s="119"/>
      <c r="HI108" s="119"/>
      <c r="HJ108" s="119"/>
      <c r="HK108" s="119"/>
      <c r="HL108" s="119"/>
      <c r="HM108" s="119"/>
      <c r="HN108" s="119"/>
      <c r="HO108" s="119"/>
      <c r="HP108" s="119"/>
      <c r="HQ108" s="119"/>
      <c r="HR108" s="119"/>
      <c r="HS108" s="119"/>
      <c r="HT108" s="119"/>
      <c r="HU108" s="119"/>
      <c r="HV108" s="119"/>
      <c r="HW108" s="119"/>
      <c r="HX108" s="119"/>
      <c r="HY108" s="119"/>
      <c r="HZ108" s="119"/>
      <c r="IA108" s="119"/>
      <c r="IB108" s="119"/>
      <c r="IC108" s="119"/>
      <c r="ID108" s="119"/>
      <c r="IE108" s="119"/>
      <c r="IF108" s="119"/>
      <c r="IG108" s="119"/>
      <c r="IH108" s="119"/>
      <c r="II108" s="119"/>
      <c r="IJ108" s="119"/>
      <c r="IK108" s="119"/>
      <c r="IL108" s="119"/>
      <c r="IM108" s="119"/>
      <c r="IN108" s="119"/>
      <c r="IO108" s="119"/>
      <c r="IP108" s="119"/>
      <c r="IQ108" s="119"/>
      <c r="IR108" s="119"/>
      <c r="IS108" s="119"/>
      <c r="IT108" s="119"/>
      <c r="IU108" s="119"/>
      <c r="IV108" s="119"/>
      <c r="IW108" s="119"/>
      <c r="IX108" s="119"/>
      <c r="IY108" s="119"/>
      <c r="IZ108" s="119"/>
      <c r="JA108" s="119"/>
      <c r="JB108" s="121"/>
      <c r="JC108" s="119"/>
      <c r="JD108" s="119"/>
      <c r="JE108" s="119"/>
      <c r="JF108" s="119"/>
      <c r="JG108" s="119"/>
      <c r="JH108" s="119"/>
      <c r="JI108" s="119"/>
      <c r="JJ108" s="119"/>
      <c r="JK108" s="119"/>
      <c r="JL108" s="119"/>
      <c r="JM108" s="119"/>
      <c r="JN108" s="119"/>
      <c r="JO108" s="119"/>
      <c r="JP108" s="119"/>
      <c r="JQ108" s="119"/>
      <c r="JR108" s="119"/>
      <c r="JS108" s="119"/>
      <c r="JT108" s="119"/>
      <c r="JU108" s="119"/>
      <c r="JV108" s="119"/>
    </row>
    <row r="109" spans="1:282" ht="15.75" customHeight="1" x14ac:dyDescent="0.45">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c r="FG109" s="119"/>
      <c r="FH109" s="119"/>
      <c r="FI109" s="119"/>
      <c r="FJ109" s="119"/>
      <c r="FK109" s="119"/>
      <c r="FL109" s="119"/>
      <c r="FM109" s="119"/>
      <c r="FN109" s="119"/>
      <c r="FO109" s="119"/>
      <c r="FP109" s="119"/>
      <c r="FQ109" s="119"/>
      <c r="FR109" s="119"/>
      <c r="FS109" s="119"/>
      <c r="FT109" s="119"/>
      <c r="FU109" s="119"/>
      <c r="FV109" s="119"/>
      <c r="FW109" s="119"/>
      <c r="FX109" s="119"/>
      <c r="FY109" s="119"/>
      <c r="FZ109" s="119"/>
      <c r="GA109" s="119"/>
      <c r="GB109" s="119"/>
      <c r="GC109" s="119"/>
      <c r="GD109" s="119"/>
      <c r="GE109" s="119"/>
      <c r="GF109" s="119"/>
      <c r="GG109" s="119"/>
      <c r="GH109" s="119"/>
      <c r="GI109" s="119"/>
      <c r="GJ109" s="119"/>
      <c r="GK109" s="119"/>
      <c r="GL109" s="119"/>
      <c r="GM109" s="119"/>
      <c r="GN109" s="119"/>
      <c r="GO109" s="119"/>
      <c r="GP109" s="119"/>
      <c r="GQ109" s="119"/>
      <c r="GR109" s="119"/>
      <c r="GS109" s="119"/>
      <c r="GT109" s="119"/>
      <c r="GU109" s="119"/>
      <c r="GV109" s="119"/>
      <c r="GW109" s="119"/>
      <c r="GX109" s="119"/>
      <c r="GY109" s="119"/>
      <c r="GZ109" s="119"/>
      <c r="HA109" s="119"/>
      <c r="HB109" s="119"/>
      <c r="HC109" s="119"/>
      <c r="HD109" s="119"/>
      <c r="HE109" s="119"/>
      <c r="HF109" s="119"/>
      <c r="HG109" s="119"/>
      <c r="HH109" s="119"/>
      <c r="HI109" s="119"/>
      <c r="HJ109" s="119"/>
      <c r="HK109" s="119"/>
      <c r="HL109" s="119"/>
      <c r="HM109" s="119"/>
      <c r="HN109" s="119"/>
      <c r="HO109" s="119"/>
      <c r="HP109" s="119"/>
      <c r="HQ109" s="119"/>
      <c r="HR109" s="119"/>
      <c r="HS109" s="119"/>
      <c r="HT109" s="119"/>
      <c r="HU109" s="119"/>
      <c r="HV109" s="119"/>
      <c r="HW109" s="119"/>
      <c r="HX109" s="119"/>
      <c r="HY109" s="119"/>
      <c r="HZ109" s="119"/>
      <c r="IA109" s="119"/>
      <c r="IB109" s="119"/>
      <c r="IC109" s="119"/>
      <c r="ID109" s="119"/>
      <c r="IE109" s="119"/>
      <c r="IF109" s="119"/>
      <c r="IG109" s="119"/>
      <c r="IH109" s="119"/>
      <c r="II109" s="119"/>
      <c r="IJ109" s="119"/>
      <c r="IK109" s="119"/>
      <c r="IL109" s="119"/>
      <c r="IM109" s="119"/>
      <c r="IN109" s="119"/>
      <c r="IO109" s="119"/>
      <c r="IP109" s="119"/>
      <c r="IQ109" s="119"/>
      <c r="IR109" s="119"/>
      <c r="IS109" s="119"/>
      <c r="IT109" s="119"/>
      <c r="IU109" s="119"/>
      <c r="IV109" s="119"/>
      <c r="IW109" s="119"/>
      <c r="IX109" s="119"/>
      <c r="IY109" s="119"/>
      <c r="IZ109" s="119"/>
      <c r="JA109" s="119"/>
      <c r="JB109" s="121"/>
      <c r="JC109" s="119"/>
      <c r="JD109" s="119"/>
      <c r="JE109" s="119"/>
      <c r="JF109" s="119"/>
      <c r="JG109" s="119"/>
      <c r="JH109" s="119"/>
      <c r="JI109" s="119"/>
      <c r="JJ109" s="119"/>
      <c r="JK109" s="119"/>
      <c r="JL109" s="119"/>
      <c r="JM109" s="119"/>
      <c r="JN109" s="119"/>
      <c r="JO109" s="119"/>
      <c r="JP109" s="119"/>
      <c r="JQ109" s="119"/>
      <c r="JR109" s="119"/>
      <c r="JS109" s="119"/>
      <c r="JT109" s="119"/>
      <c r="JU109" s="119"/>
      <c r="JV109" s="119"/>
    </row>
    <row r="110" spans="1:282" ht="15.75" customHeight="1" x14ac:dyDescent="0.45">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19"/>
      <c r="FU110" s="119"/>
      <c r="FV110" s="119"/>
      <c r="FW110" s="119"/>
      <c r="FX110" s="119"/>
      <c r="FY110" s="119"/>
      <c r="FZ110" s="119"/>
      <c r="GA110" s="119"/>
      <c r="GB110" s="119"/>
      <c r="GC110" s="119"/>
      <c r="GD110" s="119"/>
      <c r="GE110" s="119"/>
      <c r="GF110" s="119"/>
      <c r="GG110" s="119"/>
      <c r="GH110" s="119"/>
      <c r="GI110" s="119"/>
      <c r="GJ110" s="119"/>
      <c r="GK110" s="119"/>
      <c r="GL110" s="119"/>
      <c r="GM110" s="119"/>
      <c r="GN110" s="119"/>
      <c r="GO110" s="119"/>
      <c r="GP110" s="119"/>
      <c r="GQ110" s="119"/>
      <c r="GR110" s="119"/>
      <c r="GS110" s="119"/>
      <c r="GT110" s="119"/>
      <c r="GU110" s="119"/>
      <c r="GV110" s="119"/>
      <c r="GW110" s="119"/>
      <c r="GX110" s="119"/>
      <c r="GY110" s="119"/>
      <c r="GZ110" s="119"/>
      <c r="HA110" s="119"/>
      <c r="HB110" s="119"/>
      <c r="HC110" s="119"/>
      <c r="HD110" s="119"/>
      <c r="HE110" s="119"/>
      <c r="HF110" s="119"/>
      <c r="HG110" s="119"/>
      <c r="HH110" s="119"/>
      <c r="HI110" s="119"/>
      <c r="HJ110" s="119"/>
      <c r="HK110" s="119"/>
      <c r="HL110" s="119"/>
      <c r="HM110" s="119"/>
      <c r="HN110" s="119"/>
      <c r="HO110" s="119"/>
      <c r="HP110" s="119"/>
      <c r="HQ110" s="119"/>
      <c r="HR110" s="119"/>
      <c r="HS110" s="119"/>
      <c r="HT110" s="119"/>
      <c r="HU110" s="119"/>
      <c r="HV110" s="119"/>
      <c r="HW110" s="119"/>
      <c r="HX110" s="119"/>
      <c r="HY110" s="119"/>
      <c r="HZ110" s="119"/>
      <c r="IA110" s="119"/>
      <c r="IB110" s="119"/>
      <c r="IC110" s="119"/>
      <c r="ID110" s="119"/>
      <c r="IE110" s="119"/>
      <c r="IF110" s="119"/>
      <c r="IG110" s="119"/>
      <c r="IH110" s="119"/>
      <c r="II110" s="119"/>
      <c r="IJ110" s="119"/>
      <c r="IK110" s="119"/>
      <c r="IL110" s="119"/>
      <c r="IM110" s="119"/>
      <c r="IN110" s="119"/>
      <c r="IO110" s="119"/>
      <c r="IP110" s="119"/>
      <c r="IQ110" s="119"/>
      <c r="IR110" s="119"/>
      <c r="IS110" s="119"/>
      <c r="IT110" s="119"/>
      <c r="IU110" s="119"/>
      <c r="IV110" s="119"/>
      <c r="IW110" s="119"/>
      <c r="IX110" s="119"/>
      <c r="IY110" s="119"/>
      <c r="IZ110" s="119"/>
      <c r="JA110" s="119"/>
      <c r="JB110" s="121"/>
      <c r="JC110" s="119"/>
      <c r="JD110" s="119"/>
      <c r="JE110" s="119"/>
      <c r="JF110" s="119"/>
      <c r="JG110" s="119"/>
      <c r="JH110" s="119"/>
      <c r="JI110" s="119"/>
      <c r="JJ110" s="119"/>
      <c r="JK110" s="119"/>
      <c r="JL110" s="119"/>
      <c r="JM110" s="119"/>
      <c r="JN110" s="119"/>
      <c r="JO110" s="119"/>
      <c r="JP110" s="119"/>
      <c r="JQ110" s="119"/>
      <c r="JR110" s="119"/>
      <c r="JS110" s="119"/>
      <c r="JT110" s="119"/>
      <c r="JU110" s="119"/>
      <c r="JV110" s="119"/>
    </row>
    <row r="111" spans="1:282" ht="15.75" customHeight="1" x14ac:dyDescent="0.45">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c r="FC111" s="119"/>
      <c r="FD111" s="119"/>
      <c r="FE111" s="119"/>
      <c r="FF111" s="119"/>
      <c r="FG111" s="119"/>
      <c r="FH111" s="119"/>
      <c r="FI111" s="119"/>
      <c r="FJ111" s="119"/>
      <c r="FK111" s="119"/>
      <c r="FL111" s="119"/>
      <c r="FM111" s="119"/>
      <c r="FN111" s="119"/>
      <c r="FO111" s="119"/>
      <c r="FP111" s="119"/>
      <c r="FQ111" s="119"/>
      <c r="FR111" s="119"/>
      <c r="FS111" s="119"/>
      <c r="FT111" s="119"/>
      <c r="FU111" s="119"/>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19"/>
      <c r="GQ111" s="119"/>
      <c r="GR111" s="119"/>
      <c r="GS111" s="119"/>
      <c r="GT111" s="119"/>
      <c r="GU111" s="119"/>
      <c r="GV111" s="119"/>
      <c r="GW111" s="119"/>
      <c r="GX111" s="119"/>
      <c r="GY111" s="119"/>
      <c r="GZ111" s="119"/>
      <c r="HA111" s="119"/>
      <c r="HB111" s="119"/>
      <c r="HC111" s="119"/>
      <c r="HD111" s="119"/>
      <c r="HE111" s="119"/>
      <c r="HF111" s="119"/>
      <c r="HG111" s="119"/>
      <c r="HH111" s="119"/>
      <c r="HI111" s="119"/>
      <c r="HJ111" s="119"/>
      <c r="HK111" s="119"/>
      <c r="HL111" s="119"/>
      <c r="HM111" s="119"/>
      <c r="HN111" s="119"/>
      <c r="HO111" s="119"/>
      <c r="HP111" s="119"/>
      <c r="HQ111" s="119"/>
      <c r="HR111" s="119"/>
      <c r="HS111" s="119"/>
      <c r="HT111" s="119"/>
      <c r="HU111" s="119"/>
      <c r="HV111" s="119"/>
      <c r="HW111" s="119"/>
      <c r="HX111" s="119"/>
      <c r="HY111" s="119"/>
      <c r="HZ111" s="119"/>
      <c r="IA111" s="119"/>
      <c r="IB111" s="119"/>
      <c r="IC111" s="119"/>
      <c r="ID111" s="119"/>
      <c r="IE111" s="119"/>
      <c r="IF111" s="119"/>
      <c r="IG111" s="119"/>
      <c r="IH111" s="119"/>
      <c r="II111" s="119"/>
      <c r="IJ111" s="119"/>
      <c r="IK111" s="119"/>
      <c r="IL111" s="119"/>
      <c r="IM111" s="119"/>
      <c r="IN111" s="119"/>
      <c r="IO111" s="119"/>
      <c r="IP111" s="119"/>
      <c r="IQ111" s="119"/>
      <c r="IR111" s="119"/>
      <c r="IS111" s="119"/>
      <c r="IT111" s="119"/>
      <c r="IU111" s="119"/>
      <c r="IV111" s="119"/>
      <c r="IW111" s="119"/>
      <c r="IX111" s="119"/>
      <c r="IY111" s="119"/>
      <c r="IZ111" s="119"/>
      <c r="JA111" s="119"/>
      <c r="JB111" s="121"/>
      <c r="JC111" s="119"/>
      <c r="JD111" s="119"/>
      <c r="JE111" s="119"/>
      <c r="JF111" s="119"/>
      <c r="JG111" s="119"/>
      <c r="JH111" s="119"/>
      <c r="JI111" s="119"/>
      <c r="JJ111" s="119"/>
      <c r="JK111" s="119"/>
      <c r="JL111" s="119"/>
      <c r="JM111" s="119"/>
      <c r="JN111" s="119"/>
      <c r="JO111" s="119"/>
      <c r="JP111" s="119"/>
      <c r="JQ111" s="119"/>
      <c r="JR111" s="119"/>
      <c r="JS111" s="119"/>
      <c r="JT111" s="119"/>
      <c r="JU111" s="119"/>
      <c r="JV111" s="119"/>
    </row>
    <row r="112" spans="1:282" ht="15.75" customHeight="1" x14ac:dyDescent="0.45">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c r="FC112" s="119"/>
      <c r="FD112" s="119"/>
      <c r="FE112" s="119"/>
      <c r="FF112" s="119"/>
      <c r="FG112" s="119"/>
      <c r="FH112" s="119"/>
      <c r="FI112" s="119"/>
      <c r="FJ112" s="119"/>
      <c r="FK112" s="119"/>
      <c r="FL112" s="119"/>
      <c r="FM112" s="119"/>
      <c r="FN112" s="119"/>
      <c r="FO112" s="119"/>
      <c r="FP112" s="119"/>
      <c r="FQ112" s="119"/>
      <c r="FR112" s="119"/>
      <c r="FS112" s="119"/>
      <c r="FT112" s="119"/>
      <c r="FU112" s="119"/>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19"/>
      <c r="GQ112" s="119"/>
      <c r="GR112" s="119"/>
      <c r="GS112" s="119"/>
      <c r="GT112" s="119"/>
      <c r="GU112" s="119"/>
      <c r="GV112" s="119"/>
      <c r="GW112" s="119"/>
      <c r="GX112" s="119"/>
      <c r="GY112" s="119"/>
      <c r="GZ112" s="119"/>
      <c r="HA112" s="119"/>
      <c r="HB112" s="119"/>
      <c r="HC112" s="119"/>
      <c r="HD112" s="119"/>
      <c r="HE112" s="119"/>
      <c r="HF112" s="119"/>
      <c r="HG112" s="119"/>
      <c r="HH112" s="119"/>
      <c r="HI112" s="119"/>
      <c r="HJ112" s="119"/>
      <c r="HK112" s="119"/>
      <c r="HL112" s="119"/>
      <c r="HM112" s="119"/>
      <c r="HN112" s="119"/>
      <c r="HO112" s="119"/>
      <c r="HP112" s="119"/>
      <c r="HQ112" s="119"/>
      <c r="HR112" s="119"/>
      <c r="HS112" s="119"/>
      <c r="HT112" s="119"/>
      <c r="HU112" s="119"/>
      <c r="HV112" s="119"/>
      <c r="HW112" s="119"/>
      <c r="HX112" s="119"/>
      <c r="HY112" s="119"/>
      <c r="HZ112" s="119"/>
      <c r="IA112" s="119"/>
      <c r="IB112" s="119"/>
      <c r="IC112" s="119"/>
      <c r="ID112" s="119"/>
      <c r="IE112" s="119"/>
      <c r="IF112" s="119"/>
      <c r="IG112" s="119"/>
      <c r="IH112" s="119"/>
      <c r="II112" s="119"/>
      <c r="IJ112" s="119"/>
      <c r="IK112" s="119"/>
      <c r="IL112" s="119"/>
      <c r="IM112" s="119"/>
      <c r="IN112" s="119"/>
      <c r="IO112" s="119"/>
      <c r="IP112" s="119"/>
      <c r="IQ112" s="119"/>
      <c r="IR112" s="119"/>
      <c r="IS112" s="119"/>
      <c r="IT112" s="119"/>
      <c r="IU112" s="119"/>
      <c r="IV112" s="119"/>
      <c r="IW112" s="119"/>
      <c r="IX112" s="119"/>
      <c r="IY112" s="119"/>
      <c r="IZ112" s="119"/>
      <c r="JA112" s="119"/>
      <c r="JB112" s="121"/>
      <c r="JC112" s="119"/>
      <c r="JD112" s="119"/>
      <c r="JE112" s="119"/>
      <c r="JF112" s="119"/>
      <c r="JG112" s="119"/>
      <c r="JH112" s="119"/>
      <c r="JI112" s="119"/>
      <c r="JJ112" s="119"/>
      <c r="JK112" s="119"/>
      <c r="JL112" s="119"/>
      <c r="JM112" s="119"/>
      <c r="JN112" s="119"/>
      <c r="JO112" s="119"/>
      <c r="JP112" s="119"/>
      <c r="JQ112" s="119"/>
      <c r="JR112" s="119"/>
      <c r="JS112" s="119"/>
      <c r="JT112" s="119"/>
      <c r="JU112" s="119"/>
      <c r="JV112" s="119"/>
    </row>
    <row r="113" spans="1:282" ht="15.75" customHeight="1" x14ac:dyDescent="0.45">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c r="FC113" s="119"/>
      <c r="FD113" s="119"/>
      <c r="FE113" s="119"/>
      <c r="FF113" s="119"/>
      <c r="FG113" s="119"/>
      <c r="FH113" s="119"/>
      <c r="FI113" s="119"/>
      <c r="FJ113" s="119"/>
      <c r="FK113" s="119"/>
      <c r="FL113" s="119"/>
      <c r="FM113" s="119"/>
      <c r="FN113" s="119"/>
      <c r="FO113" s="119"/>
      <c r="FP113" s="119"/>
      <c r="FQ113" s="119"/>
      <c r="FR113" s="119"/>
      <c r="FS113" s="119"/>
      <c r="FT113" s="119"/>
      <c r="FU113" s="119"/>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19"/>
      <c r="GQ113" s="119"/>
      <c r="GR113" s="119"/>
      <c r="GS113" s="119"/>
      <c r="GT113" s="119"/>
      <c r="GU113" s="119"/>
      <c r="GV113" s="119"/>
      <c r="GW113" s="119"/>
      <c r="GX113" s="119"/>
      <c r="GY113" s="119"/>
      <c r="GZ113" s="119"/>
      <c r="HA113" s="119"/>
      <c r="HB113" s="119"/>
      <c r="HC113" s="119"/>
      <c r="HD113" s="119"/>
      <c r="HE113" s="119"/>
      <c r="HF113" s="119"/>
      <c r="HG113" s="119"/>
      <c r="HH113" s="119"/>
      <c r="HI113" s="119"/>
      <c r="HJ113" s="119"/>
      <c r="HK113" s="119"/>
      <c r="HL113" s="119"/>
      <c r="HM113" s="119"/>
      <c r="HN113" s="119"/>
      <c r="HO113" s="119"/>
      <c r="HP113" s="119"/>
      <c r="HQ113" s="119"/>
      <c r="HR113" s="119"/>
      <c r="HS113" s="119"/>
      <c r="HT113" s="119"/>
      <c r="HU113" s="119"/>
      <c r="HV113" s="119"/>
      <c r="HW113" s="119"/>
      <c r="HX113" s="119"/>
      <c r="HY113" s="119"/>
      <c r="HZ113" s="119"/>
      <c r="IA113" s="119"/>
      <c r="IB113" s="119"/>
      <c r="IC113" s="119"/>
      <c r="ID113" s="119"/>
      <c r="IE113" s="119"/>
      <c r="IF113" s="119"/>
      <c r="IG113" s="119"/>
      <c r="IH113" s="119"/>
      <c r="II113" s="119"/>
      <c r="IJ113" s="119"/>
      <c r="IK113" s="119"/>
      <c r="IL113" s="119"/>
      <c r="IM113" s="119"/>
      <c r="IN113" s="119"/>
      <c r="IO113" s="119"/>
      <c r="IP113" s="119"/>
      <c r="IQ113" s="119"/>
      <c r="IR113" s="119"/>
      <c r="IS113" s="119"/>
      <c r="IT113" s="119"/>
      <c r="IU113" s="119"/>
      <c r="IV113" s="119"/>
      <c r="IW113" s="119"/>
      <c r="IX113" s="119"/>
      <c r="IY113" s="119"/>
      <c r="IZ113" s="119"/>
      <c r="JA113" s="119"/>
      <c r="JB113" s="121"/>
      <c r="JC113" s="119"/>
      <c r="JD113" s="119"/>
      <c r="JE113" s="119"/>
      <c r="JF113" s="119"/>
      <c r="JG113" s="119"/>
      <c r="JH113" s="119"/>
      <c r="JI113" s="119"/>
      <c r="JJ113" s="119"/>
      <c r="JK113" s="119"/>
      <c r="JL113" s="119"/>
      <c r="JM113" s="119"/>
      <c r="JN113" s="119"/>
      <c r="JO113" s="119"/>
      <c r="JP113" s="119"/>
      <c r="JQ113" s="119"/>
      <c r="JR113" s="119"/>
      <c r="JS113" s="119"/>
      <c r="JT113" s="119"/>
      <c r="JU113" s="119"/>
      <c r="JV113" s="119"/>
    </row>
    <row r="114" spans="1:282" ht="15.75" customHeight="1" x14ac:dyDescent="0.45">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c r="FC114" s="119"/>
      <c r="FD114" s="119"/>
      <c r="FE114" s="119"/>
      <c r="FF114" s="119"/>
      <c r="FG114" s="119"/>
      <c r="FH114" s="119"/>
      <c r="FI114" s="119"/>
      <c r="FJ114" s="119"/>
      <c r="FK114" s="119"/>
      <c r="FL114" s="119"/>
      <c r="FM114" s="119"/>
      <c r="FN114" s="119"/>
      <c r="FO114" s="119"/>
      <c r="FP114" s="119"/>
      <c r="FQ114" s="119"/>
      <c r="FR114" s="119"/>
      <c r="FS114" s="119"/>
      <c r="FT114" s="119"/>
      <c r="FU114" s="119"/>
      <c r="FV114" s="119"/>
      <c r="FW114" s="119"/>
      <c r="FX114" s="119"/>
      <c r="FY114" s="119"/>
      <c r="FZ114" s="119"/>
      <c r="GA114" s="119"/>
      <c r="GB114" s="119"/>
      <c r="GC114" s="119"/>
      <c r="GD114" s="119"/>
      <c r="GE114" s="119"/>
      <c r="GF114" s="119"/>
      <c r="GG114" s="119"/>
      <c r="GH114" s="119"/>
      <c r="GI114" s="119"/>
      <c r="GJ114" s="119"/>
      <c r="GK114" s="119"/>
      <c r="GL114" s="119"/>
      <c r="GM114" s="119"/>
      <c r="GN114" s="119"/>
      <c r="GO114" s="119"/>
      <c r="GP114" s="119"/>
      <c r="GQ114" s="119"/>
      <c r="GR114" s="119"/>
      <c r="GS114" s="119"/>
      <c r="GT114" s="119"/>
      <c r="GU114" s="119"/>
      <c r="GV114" s="119"/>
      <c r="GW114" s="119"/>
      <c r="GX114" s="119"/>
      <c r="GY114" s="119"/>
      <c r="GZ114" s="119"/>
      <c r="HA114" s="119"/>
      <c r="HB114" s="119"/>
      <c r="HC114" s="119"/>
      <c r="HD114" s="119"/>
      <c r="HE114" s="119"/>
      <c r="HF114" s="119"/>
      <c r="HG114" s="119"/>
      <c r="HH114" s="119"/>
      <c r="HI114" s="119"/>
      <c r="HJ114" s="119"/>
      <c r="HK114" s="119"/>
      <c r="HL114" s="119"/>
      <c r="HM114" s="119"/>
      <c r="HN114" s="119"/>
      <c r="HO114" s="119"/>
      <c r="HP114" s="119"/>
      <c r="HQ114" s="119"/>
      <c r="HR114" s="119"/>
      <c r="HS114" s="119"/>
      <c r="HT114" s="119"/>
      <c r="HU114" s="119"/>
      <c r="HV114" s="119"/>
      <c r="HW114" s="119"/>
      <c r="HX114" s="119"/>
      <c r="HY114" s="119"/>
      <c r="HZ114" s="119"/>
      <c r="IA114" s="119"/>
      <c r="IB114" s="119"/>
      <c r="IC114" s="119"/>
      <c r="ID114" s="119"/>
      <c r="IE114" s="119"/>
      <c r="IF114" s="119"/>
      <c r="IG114" s="119"/>
      <c r="IH114" s="119"/>
      <c r="II114" s="119"/>
      <c r="IJ114" s="119"/>
      <c r="IK114" s="119"/>
      <c r="IL114" s="119"/>
      <c r="IM114" s="119"/>
      <c r="IN114" s="119"/>
      <c r="IO114" s="119"/>
      <c r="IP114" s="119"/>
      <c r="IQ114" s="119"/>
      <c r="IR114" s="119"/>
      <c r="IS114" s="119"/>
      <c r="IT114" s="119"/>
      <c r="IU114" s="119"/>
      <c r="IV114" s="119"/>
      <c r="IW114" s="119"/>
      <c r="IX114" s="119"/>
      <c r="IY114" s="119"/>
      <c r="IZ114" s="119"/>
      <c r="JA114" s="119"/>
      <c r="JB114" s="121"/>
      <c r="JC114" s="119"/>
      <c r="JD114" s="119"/>
      <c r="JE114" s="119"/>
      <c r="JF114" s="119"/>
      <c r="JG114" s="119"/>
      <c r="JH114" s="119"/>
      <c r="JI114" s="119"/>
      <c r="JJ114" s="119"/>
      <c r="JK114" s="119"/>
      <c r="JL114" s="119"/>
      <c r="JM114" s="119"/>
      <c r="JN114" s="119"/>
      <c r="JO114" s="119"/>
      <c r="JP114" s="119"/>
      <c r="JQ114" s="119"/>
      <c r="JR114" s="119"/>
      <c r="JS114" s="119"/>
      <c r="JT114" s="119"/>
      <c r="JU114" s="119"/>
      <c r="JV114" s="119"/>
    </row>
    <row r="115" spans="1:282" ht="15.75" customHeight="1" x14ac:dyDescent="0.45">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c r="FC115" s="119"/>
      <c r="FD115" s="119"/>
      <c r="FE115" s="119"/>
      <c r="FF115" s="119"/>
      <c r="FG115" s="119"/>
      <c r="FH115" s="119"/>
      <c r="FI115" s="119"/>
      <c r="FJ115" s="119"/>
      <c r="FK115" s="119"/>
      <c r="FL115" s="119"/>
      <c r="FM115" s="119"/>
      <c r="FN115" s="119"/>
      <c r="FO115" s="119"/>
      <c r="FP115" s="119"/>
      <c r="FQ115" s="119"/>
      <c r="FR115" s="119"/>
      <c r="FS115" s="119"/>
      <c r="FT115" s="119"/>
      <c r="FU115" s="119"/>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19"/>
      <c r="GQ115" s="119"/>
      <c r="GR115" s="119"/>
      <c r="GS115" s="119"/>
      <c r="GT115" s="119"/>
      <c r="GU115" s="119"/>
      <c r="GV115" s="119"/>
      <c r="GW115" s="119"/>
      <c r="GX115" s="119"/>
      <c r="GY115" s="119"/>
      <c r="GZ115" s="119"/>
      <c r="HA115" s="119"/>
      <c r="HB115" s="119"/>
      <c r="HC115" s="119"/>
      <c r="HD115" s="119"/>
      <c r="HE115" s="119"/>
      <c r="HF115" s="119"/>
      <c r="HG115" s="119"/>
      <c r="HH115" s="119"/>
      <c r="HI115" s="119"/>
      <c r="HJ115" s="119"/>
      <c r="HK115" s="119"/>
      <c r="HL115" s="119"/>
      <c r="HM115" s="119"/>
      <c r="HN115" s="119"/>
      <c r="HO115" s="119"/>
      <c r="HP115" s="119"/>
      <c r="HQ115" s="119"/>
      <c r="HR115" s="119"/>
      <c r="HS115" s="119"/>
      <c r="HT115" s="119"/>
      <c r="HU115" s="119"/>
      <c r="HV115" s="119"/>
      <c r="HW115" s="119"/>
      <c r="HX115" s="119"/>
      <c r="HY115" s="119"/>
      <c r="HZ115" s="119"/>
      <c r="IA115" s="119"/>
      <c r="IB115" s="119"/>
      <c r="IC115" s="119"/>
      <c r="ID115" s="119"/>
      <c r="IE115" s="119"/>
      <c r="IF115" s="119"/>
      <c r="IG115" s="119"/>
      <c r="IH115" s="119"/>
      <c r="II115" s="119"/>
      <c r="IJ115" s="119"/>
      <c r="IK115" s="119"/>
      <c r="IL115" s="119"/>
      <c r="IM115" s="119"/>
      <c r="IN115" s="119"/>
      <c r="IO115" s="119"/>
      <c r="IP115" s="119"/>
      <c r="IQ115" s="119"/>
      <c r="IR115" s="119"/>
      <c r="IS115" s="119"/>
      <c r="IT115" s="119"/>
      <c r="IU115" s="119"/>
      <c r="IV115" s="119"/>
      <c r="IW115" s="119"/>
      <c r="IX115" s="119"/>
      <c r="IY115" s="119"/>
      <c r="IZ115" s="119"/>
      <c r="JA115" s="119"/>
      <c r="JB115" s="121"/>
      <c r="JC115" s="119"/>
      <c r="JD115" s="119"/>
      <c r="JE115" s="119"/>
      <c r="JF115" s="119"/>
      <c r="JG115" s="119"/>
      <c r="JH115" s="119"/>
      <c r="JI115" s="119"/>
      <c r="JJ115" s="119"/>
      <c r="JK115" s="119"/>
      <c r="JL115" s="119"/>
      <c r="JM115" s="119"/>
      <c r="JN115" s="119"/>
      <c r="JO115" s="119"/>
      <c r="JP115" s="119"/>
      <c r="JQ115" s="119"/>
      <c r="JR115" s="119"/>
      <c r="JS115" s="119"/>
      <c r="JT115" s="119"/>
      <c r="JU115" s="119"/>
      <c r="JV115" s="119"/>
    </row>
    <row r="116" spans="1:282" ht="15.75" customHeight="1" x14ac:dyDescent="0.45">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119"/>
      <c r="FC116" s="119"/>
      <c r="FD116" s="119"/>
      <c r="FE116" s="119"/>
      <c r="FF116" s="119"/>
      <c r="FG116" s="119"/>
      <c r="FH116" s="119"/>
      <c r="FI116" s="119"/>
      <c r="FJ116" s="119"/>
      <c r="FK116" s="119"/>
      <c r="FL116" s="119"/>
      <c r="FM116" s="119"/>
      <c r="FN116" s="119"/>
      <c r="FO116" s="119"/>
      <c r="FP116" s="119"/>
      <c r="FQ116" s="119"/>
      <c r="FR116" s="119"/>
      <c r="FS116" s="119"/>
      <c r="FT116" s="119"/>
      <c r="FU116" s="119"/>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19"/>
      <c r="GQ116" s="119"/>
      <c r="GR116" s="119"/>
      <c r="GS116" s="119"/>
      <c r="GT116" s="119"/>
      <c r="GU116" s="119"/>
      <c r="GV116" s="119"/>
      <c r="GW116" s="119"/>
      <c r="GX116" s="119"/>
      <c r="GY116" s="119"/>
      <c r="GZ116" s="119"/>
      <c r="HA116" s="119"/>
      <c r="HB116" s="119"/>
      <c r="HC116" s="119"/>
      <c r="HD116" s="119"/>
      <c r="HE116" s="119"/>
      <c r="HF116" s="119"/>
      <c r="HG116" s="119"/>
      <c r="HH116" s="119"/>
      <c r="HI116" s="119"/>
      <c r="HJ116" s="119"/>
      <c r="HK116" s="119"/>
      <c r="HL116" s="119"/>
      <c r="HM116" s="119"/>
      <c r="HN116" s="119"/>
      <c r="HO116" s="119"/>
      <c r="HP116" s="119"/>
      <c r="HQ116" s="119"/>
      <c r="HR116" s="119"/>
      <c r="HS116" s="119"/>
      <c r="HT116" s="119"/>
      <c r="HU116" s="119"/>
      <c r="HV116" s="119"/>
      <c r="HW116" s="119"/>
      <c r="HX116" s="119"/>
      <c r="HY116" s="119"/>
      <c r="HZ116" s="119"/>
      <c r="IA116" s="119"/>
      <c r="IB116" s="119"/>
      <c r="IC116" s="119"/>
      <c r="ID116" s="119"/>
      <c r="IE116" s="119"/>
      <c r="IF116" s="119"/>
      <c r="IG116" s="119"/>
      <c r="IH116" s="119"/>
      <c r="II116" s="119"/>
      <c r="IJ116" s="119"/>
      <c r="IK116" s="119"/>
      <c r="IL116" s="119"/>
      <c r="IM116" s="119"/>
      <c r="IN116" s="119"/>
      <c r="IO116" s="119"/>
      <c r="IP116" s="119"/>
      <c r="IQ116" s="119"/>
      <c r="IR116" s="119"/>
      <c r="IS116" s="119"/>
      <c r="IT116" s="119"/>
      <c r="IU116" s="119"/>
      <c r="IV116" s="119"/>
      <c r="IW116" s="119"/>
      <c r="IX116" s="119"/>
      <c r="IY116" s="119"/>
      <c r="IZ116" s="119"/>
      <c r="JA116" s="119"/>
      <c r="JB116" s="121"/>
      <c r="JC116" s="119"/>
      <c r="JD116" s="119"/>
      <c r="JE116" s="119"/>
      <c r="JF116" s="119"/>
      <c r="JG116" s="119"/>
      <c r="JH116" s="119"/>
      <c r="JI116" s="119"/>
      <c r="JJ116" s="119"/>
      <c r="JK116" s="119"/>
      <c r="JL116" s="119"/>
      <c r="JM116" s="119"/>
      <c r="JN116" s="119"/>
      <c r="JO116" s="119"/>
      <c r="JP116" s="119"/>
      <c r="JQ116" s="119"/>
      <c r="JR116" s="119"/>
      <c r="JS116" s="119"/>
      <c r="JT116" s="119"/>
      <c r="JU116" s="119"/>
      <c r="JV116" s="119"/>
    </row>
    <row r="117" spans="1:282" ht="15.75" customHeight="1" x14ac:dyDescent="0.45">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119"/>
      <c r="FC117" s="119"/>
      <c r="FD117" s="119"/>
      <c r="FE117" s="119"/>
      <c r="FF117" s="119"/>
      <c r="FG117" s="119"/>
      <c r="FH117" s="119"/>
      <c r="FI117" s="119"/>
      <c r="FJ117" s="119"/>
      <c r="FK117" s="119"/>
      <c r="FL117" s="119"/>
      <c r="FM117" s="119"/>
      <c r="FN117" s="119"/>
      <c r="FO117" s="119"/>
      <c r="FP117" s="119"/>
      <c r="FQ117" s="119"/>
      <c r="FR117" s="119"/>
      <c r="FS117" s="119"/>
      <c r="FT117" s="119"/>
      <c r="FU117" s="119"/>
      <c r="FV117" s="119"/>
      <c r="FW117" s="119"/>
      <c r="FX117" s="119"/>
      <c r="FY117" s="119"/>
      <c r="FZ117" s="119"/>
      <c r="GA117" s="119"/>
      <c r="GB117" s="119"/>
      <c r="GC117" s="119"/>
      <c r="GD117" s="119"/>
      <c r="GE117" s="119"/>
      <c r="GF117" s="119"/>
      <c r="GG117" s="119"/>
      <c r="GH117" s="119"/>
      <c r="GI117" s="119"/>
      <c r="GJ117" s="119"/>
      <c r="GK117" s="119"/>
      <c r="GL117" s="119"/>
      <c r="GM117" s="119"/>
      <c r="GN117" s="119"/>
      <c r="GO117" s="119"/>
      <c r="GP117" s="119"/>
      <c r="GQ117" s="119"/>
      <c r="GR117" s="119"/>
      <c r="GS117" s="119"/>
      <c r="GT117" s="119"/>
      <c r="GU117" s="119"/>
      <c r="GV117" s="119"/>
      <c r="GW117" s="119"/>
      <c r="GX117" s="119"/>
      <c r="GY117" s="119"/>
      <c r="GZ117" s="119"/>
      <c r="HA117" s="119"/>
      <c r="HB117" s="119"/>
      <c r="HC117" s="119"/>
      <c r="HD117" s="119"/>
      <c r="HE117" s="119"/>
      <c r="HF117" s="119"/>
      <c r="HG117" s="119"/>
      <c r="HH117" s="119"/>
      <c r="HI117" s="119"/>
      <c r="HJ117" s="119"/>
      <c r="HK117" s="119"/>
      <c r="HL117" s="119"/>
      <c r="HM117" s="119"/>
      <c r="HN117" s="119"/>
      <c r="HO117" s="119"/>
      <c r="HP117" s="119"/>
      <c r="HQ117" s="119"/>
      <c r="HR117" s="119"/>
      <c r="HS117" s="119"/>
      <c r="HT117" s="119"/>
      <c r="HU117" s="119"/>
      <c r="HV117" s="119"/>
      <c r="HW117" s="119"/>
      <c r="HX117" s="119"/>
      <c r="HY117" s="119"/>
      <c r="HZ117" s="119"/>
      <c r="IA117" s="119"/>
      <c r="IB117" s="119"/>
      <c r="IC117" s="119"/>
      <c r="ID117" s="119"/>
      <c r="IE117" s="119"/>
      <c r="IF117" s="119"/>
      <c r="IG117" s="119"/>
      <c r="IH117" s="119"/>
      <c r="II117" s="119"/>
      <c r="IJ117" s="119"/>
      <c r="IK117" s="119"/>
      <c r="IL117" s="119"/>
      <c r="IM117" s="119"/>
      <c r="IN117" s="119"/>
      <c r="IO117" s="119"/>
      <c r="IP117" s="119"/>
      <c r="IQ117" s="119"/>
      <c r="IR117" s="119"/>
      <c r="IS117" s="119"/>
      <c r="IT117" s="119"/>
      <c r="IU117" s="119"/>
      <c r="IV117" s="119"/>
      <c r="IW117" s="119"/>
      <c r="IX117" s="119"/>
      <c r="IY117" s="119"/>
      <c r="IZ117" s="119"/>
      <c r="JA117" s="119"/>
      <c r="JB117" s="121"/>
      <c r="JC117" s="119"/>
      <c r="JD117" s="119"/>
      <c r="JE117" s="119"/>
      <c r="JF117" s="119"/>
      <c r="JG117" s="119"/>
      <c r="JH117" s="119"/>
      <c r="JI117" s="119"/>
      <c r="JJ117" s="119"/>
      <c r="JK117" s="119"/>
      <c r="JL117" s="119"/>
      <c r="JM117" s="119"/>
      <c r="JN117" s="119"/>
      <c r="JO117" s="119"/>
      <c r="JP117" s="119"/>
      <c r="JQ117" s="119"/>
      <c r="JR117" s="119"/>
      <c r="JS117" s="119"/>
      <c r="JT117" s="119"/>
      <c r="JU117" s="119"/>
      <c r="JV117" s="119"/>
    </row>
    <row r="118" spans="1:282" ht="15.75" customHeight="1" x14ac:dyDescent="0.45">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19"/>
      <c r="FU118" s="119"/>
      <c r="FV118" s="119"/>
      <c r="FW118" s="119"/>
      <c r="FX118" s="119"/>
      <c r="FY118" s="119"/>
      <c r="FZ118" s="119"/>
      <c r="GA118" s="119"/>
      <c r="GB118" s="119"/>
      <c r="GC118" s="119"/>
      <c r="GD118" s="119"/>
      <c r="GE118" s="119"/>
      <c r="GF118" s="119"/>
      <c r="GG118" s="119"/>
      <c r="GH118" s="119"/>
      <c r="GI118" s="119"/>
      <c r="GJ118" s="119"/>
      <c r="GK118" s="119"/>
      <c r="GL118" s="119"/>
      <c r="GM118" s="119"/>
      <c r="GN118" s="119"/>
      <c r="GO118" s="119"/>
      <c r="GP118" s="119"/>
      <c r="GQ118" s="119"/>
      <c r="GR118" s="119"/>
      <c r="GS118" s="119"/>
      <c r="GT118" s="119"/>
      <c r="GU118" s="119"/>
      <c r="GV118" s="119"/>
      <c r="GW118" s="119"/>
      <c r="GX118" s="119"/>
      <c r="GY118" s="119"/>
      <c r="GZ118" s="119"/>
      <c r="HA118" s="119"/>
      <c r="HB118" s="119"/>
      <c r="HC118" s="119"/>
      <c r="HD118" s="119"/>
      <c r="HE118" s="119"/>
      <c r="HF118" s="119"/>
      <c r="HG118" s="119"/>
      <c r="HH118" s="119"/>
      <c r="HI118" s="119"/>
      <c r="HJ118" s="119"/>
      <c r="HK118" s="119"/>
      <c r="HL118" s="119"/>
      <c r="HM118" s="119"/>
      <c r="HN118" s="119"/>
      <c r="HO118" s="119"/>
      <c r="HP118" s="119"/>
      <c r="HQ118" s="119"/>
      <c r="HR118" s="119"/>
      <c r="HS118" s="119"/>
      <c r="HT118" s="119"/>
      <c r="HU118" s="119"/>
      <c r="HV118" s="119"/>
      <c r="HW118" s="119"/>
      <c r="HX118" s="119"/>
      <c r="HY118" s="119"/>
      <c r="HZ118" s="119"/>
      <c r="IA118" s="119"/>
      <c r="IB118" s="119"/>
      <c r="IC118" s="119"/>
      <c r="ID118" s="119"/>
      <c r="IE118" s="119"/>
      <c r="IF118" s="119"/>
      <c r="IG118" s="119"/>
      <c r="IH118" s="119"/>
      <c r="II118" s="119"/>
      <c r="IJ118" s="119"/>
      <c r="IK118" s="119"/>
      <c r="IL118" s="119"/>
      <c r="IM118" s="119"/>
      <c r="IN118" s="119"/>
      <c r="IO118" s="119"/>
      <c r="IP118" s="119"/>
      <c r="IQ118" s="119"/>
      <c r="IR118" s="119"/>
      <c r="IS118" s="119"/>
      <c r="IT118" s="119"/>
      <c r="IU118" s="119"/>
      <c r="IV118" s="119"/>
      <c r="IW118" s="119"/>
      <c r="IX118" s="119"/>
      <c r="IY118" s="119"/>
      <c r="IZ118" s="119"/>
      <c r="JA118" s="119"/>
      <c r="JB118" s="121"/>
      <c r="JC118" s="119"/>
      <c r="JD118" s="119"/>
      <c r="JE118" s="119"/>
      <c r="JF118" s="119"/>
      <c r="JG118" s="119"/>
      <c r="JH118" s="119"/>
      <c r="JI118" s="119"/>
      <c r="JJ118" s="119"/>
      <c r="JK118" s="119"/>
      <c r="JL118" s="119"/>
      <c r="JM118" s="119"/>
      <c r="JN118" s="119"/>
      <c r="JO118" s="119"/>
      <c r="JP118" s="119"/>
      <c r="JQ118" s="119"/>
      <c r="JR118" s="119"/>
      <c r="JS118" s="119"/>
      <c r="JT118" s="119"/>
      <c r="JU118" s="119"/>
      <c r="JV118" s="119"/>
    </row>
    <row r="119" spans="1:282" ht="15.75" customHeight="1" x14ac:dyDescent="0.45">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c r="FC119" s="119"/>
      <c r="FD119" s="119"/>
      <c r="FE119" s="119"/>
      <c r="FF119" s="119"/>
      <c r="FG119" s="119"/>
      <c r="FH119" s="119"/>
      <c r="FI119" s="119"/>
      <c r="FJ119" s="119"/>
      <c r="FK119" s="119"/>
      <c r="FL119" s="119"/>
      <c r="FM119" s="119"/>
      <c r="FN119" s="119"/>
      <c r="FO119" s="119"/>
      <c r="FP119" s="119"/>
      <c r="FQ119" s="119"/>
      <c r="FR119" s="119"/>
      <c r="FS119" s="119"/>
      <c r="FT119" s="119"/>
      <c r="FU119" s="119"/>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19"/>
      <c r="GQ119" s="119"/>
      <c r="GR119" s="119"/>
      <c r="GS119" s="119"/>
      <c r="GT119" s="119"/>
      <c r="GU119" s="119"/>
      <c r="GV119" s="119"/>
      <c r="GW119" s="119"/>
      <c r="GX119" s="119"/>
      <c r="GY119" s="119"/>
      <c r="GZ119" s="119"/>
      <c r="HA119" s="119"/>
      <c r="HB119" s="119"/>
      <c r="HC119" s="119"/>
      <c r="HD119" s="119"/>
      <c r="HE119" s="119"/>
      <c r="HF119" s="119"/>
      <c r="HG119" s="119"/>
      <c r="HH119" s="119"/>
      <c r="HI119" s="119"/>
      <c r="HJ119" s="119"/>
      <c r="HK119" s="119"/>
      <c r="HL119" s="119"/>
      <c r="HM119" s="119"/>
      <c r="HN119" s="119"/>
      <c r="HO119" s="119"/>
      <c r="HP119" s="119"/>
      <c r="HQ119" s="119"/>
      <c r="HR119" s="119"/>
      <c r="HS119" s="119"/>
      <c r="HT119" s="119"/>
      <c r="HU119" s="119"/>
      <c r="HV119" s="119"/>
      <c r="HW119" s="119"/>
      <c r="HX119" s="119"/>
      <c r="HY119" s="119"/>
      <c r="HZ119" s="119"/>
      <c r="IA119" s="119"/>
      <c r="IB119" s="119"/>
      <c r="IC119" s="119"/>
      <c r="ID119" s="119"/>
      <c r="IE119" s="119"/>
      <c r="IF119" s="119"/>
      <c r="IG119" s="119"/>
      <c r="IH119" s="119"/>
      <c r="II119" s="119"/>
      <c r="IJ119" s="119"/>
      <c r="IK119" s="119"/>
      <c r="IL119" s="119"/>
      <c r="IM119" s="119"/>
      <c r="IN119" s="119"/>
      <c r="IO119" s="119"/>
      <c r="IP119" s="119"/>
      <c r="IQ119" s="119"/>
      <c r="IR119" s="119"/>
      <c r="IS119" s="119"/>
      <c r="IT119" s="119"/>
      <c r="IU119" s="119"/>
      <c r="IV119" s="119"/>
      <c r="IW119" s="119"/>
      <c r="IX119" s="119"/>
      <c r="IY119" s="119"/>
      <c r="IZ119" s="119"/>
      <c r="JA119" s="119"/>
      <c r="JB119" s="121"/>
      <c r="JC119" s="119"/>
      <c r="JD119" s="119"/>
      <c r="JE119" s="119"/>
      <c r="JF119" s="119"/>
      <c r="JG119" s="119"/>
      <c r="JH119" s="119"/>
      <c r="JI119" s="119"/>
      <c r="JJ119" s="119"/>
      <c r="JK119" s="119"/>
      <c r="JL119" s="119"/>
      <c r="JM119" s="119"/>
      <c r="JN119" s="119"/>
      <c r="JO119" s="119"/>
      <c r="JP119" s="119"/>
      <c r="JQ119" s="119"/>
      <c r="JR119" s="119"/>
      <c r="JS119" s="119"/>
      <c r="JT119" s="119"/>
      <c r="JU119" s="119"/>
      <c r="JV119" s="119"/>
    </row>
    <row r="120" spans="1:282" ht="15.75" customHeight="1" x14ac:dyDescent="0.45">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c r="FC120" s="119"/>
      <c r="FD120" s="119"/>
      <c r="FE120" s="119"/>
      <c r="FF120" s="119"/>
      <c r="FG120" s="119"/>
      <c r="FH120" s="119"/>
      <c r="FI120" s="119"/>
      <c r="FJ120" s="119"/>
      <c r="FK120" s="119"/>
      <c r="FL120" s="119"/>
      <c r="FM120" s="119"/>
      <c r="FN120" s="119"/>
      <c r="FO120" s="119"/>
      <c r="FP120" s="119"/>
      <c r="FQ120" s="119"/>
      <c r="FR120" s="119"/>
      <c r="FS120" s="119"/>
      <c r="FT120" s="119"/>
      <c r="FU120" s="119"/>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19"/>
      <c r="GQ120" s="119"/>
      <c r="GR120" s="119"/>
      <c r="GS120" s="119"/>
      <c r="GT120" s="119"/>
      <c r="GU120" s="119"/>
      <c r="GV120" s="119"/>
      <c r="GW120" s="119"/>
      <c r="GX120" s="119"/>
      <c r="GY120" s="119"/>
      <c r="GZ120" s="119"/>
      <c r="HA120" s="119"/>
      <c r="HB120" s="119"/>
      <c r="HC120" s="119"/>
      <c r="HD120" s="119"/>
      <c r="HE120" s="119"/>
      <c r="HF120" s="119"/>
      <c r="HG120" s="119"/>
      <c r="HH120" s="119"/>
      <c r="HI120" s="119"/>
      <c r="HJ120" s="119"/>
      <c r="HK120" s="119"/>
      <c r="HL120" s="119"/>
      <c r="HM120" s="119"/>
      <c r="HN120" s="119"/>
      <c r="HO120" s="119"/>
      <c r="HP120" s="119"/>
      <c r="HQ120" s="119"/>
      <c r="HR120" s="119"/>
      <c r="HS120" s="119"/>
      <c r="HT120" s="119"/>
      <c r="HU120" s="119"/>
      <c r="HV120" s="119"/>
      <c r="HW120" s="119"/>
      <c r="HX120" s="119"/>
      <c r="HY120" s="119"/>
      <c r="HZ120" s="119"/>
      <c r="IA120" s="119"/>
      <c r="IB120" s="119"/>
      <c r="IC120" s="119"/>
      <c r="ID120" s="119"/>
      <c r="IE120" s="119"/>
      <c r="IF120" s="119"/>
      <c r="IG120" s="119"/>
      <c r="IH120" s="119"/>
      <c r="II120" s="119"/>
      <c r="IJ120" s="119"/>
      <c r="IK120" s="119"/>
      <c r="IL120" s="119"/>
      <c r="IM120" s="119"/>
      <c r="IN120" s="119"/>
      <c r="IO120" s="119"/>
      <c r="IP120" s="119"/>
      <c r="IQ120" s="119"/>
      <c r="IR120" s="119"/>
      <c r="IS120" s="119"/>
      <c r="IT120" s="119"/>
      <c r="IU120" s="119"/>
      <c r="IV120" s="119"/>
      <c r="IW120" s="119"/>
      <c r="IX120" s="119"/>
      <c r="IY120" s="119"/>
      <c r="IZ120" s="119"/>
      <c r="JA120" s="119"/>
      <c r="JB120" s="121"/>
      <c r="JC120" s="119"/>
      <c r="JD120" s="119"/>
      <c r="JE120" s="119"/>
      <c r="JF120" s="119"/>
      <c r="JG120" s="119"/>
      <c r="JH120" s="119"/>
      <c r="JI120" s="119"/>
      <c r="JJ120" s="119"/>
      <c r="JK120" s="119"/>
      <c r="JL120" s="119"/>
      <c r="JM120" s="119"/>
      <c r="JN120" s="119"/>
      <c r="JO120" s="119"/>
      <c r="JP120" s="119"/>
      <c r="JQ120" s="119"/>
      <c r="JR120" s="119"/>
      <c r="JS120" s="119"/>
      <c r="JT120" s="119"/>
      <c r="JU120" s="119"/>
      <c r="JV120" s="119"/>
    </row>
    <row r="121" spans="1:282" ht="15.75" customHeight="1" x14ac:dyDescent="0.45">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c r="FL121" s="119"/>
      <c r="FM121" s="119"/>
      <c r="FN121" s="119"/>
      <c r="FO121" s="119"/>
      <c r="FP121" s="119"/>
      <c r="FQ121" s="119"/>
      <c r="FR121" s="119"/>
      <c r="FS121" s="119"/>
      <c r="FT121" s="119"/>
      <c r="FU121" s="119"/>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19"/>
      <c r="GQ121" s="119"/>
      <c r="GR121" s="119"/>
      <c r="GS121" s="119"/>
      <c r="GT121" s="119"/>
      <c r="GU121" s="119"/>
      <c r="GV121" s="119"/>
      <c r="GW121" s="119"/>
      <c r="GX121" s="119"/>
      <c r="GY121" s="119"/>
      <c r="GZ121" s="119"/>
      <c r="HA121" s="119"/>
      <c r="HB121" s="119"/>
      <c r="HC121" s="119"/>
      <c r="HD121" s="119"/>
      <c r="HE121" s="119"/>
      <c r="HF121" s="119"/>
      <c r="HG121" s="119"/>
      <c r="HH121" s="119"/>
      <c r="HI121" s="119"/>
      <c r="HJ121" s="119"/>
      <c r="HK121" s="119"/>
      <c r="HL121" s="119"/>
      <c r="HM121" s="119"/>
      <c r="HN121" s="119"/>
      <c r="HO121" s="119"/>
      <c r="HP121" s="119"/>
      <c r="HQ121" s="119"/>
      <c r="HR121" s="119"/>
      <c r="HS121" s="119"/>
      <c r="HT121" s="119"/>
      <c r="HU121" s="119"/>
      <c r="HV121" s="119"/>
      <c r="HW121" s="119"/>
      <c r="HX121" s="119"/>
      <c r="HY121" s="119"/>
      <c r="HZ121" s="119"/>
      <c r="IA121" s="119"/>
      <c r="IB121" s="119"/>
      <c r="IC121" s="119"/>
      <c r="ID121" s="119"/>
      <c r="IE121" s="119"/>
      <c r="IF121" s="119"/>
      <c r="IG121" s="119"/>
      <c r="IH121" s="119"/>
      <c r="II121" s="119"/>
      <c r="IJ121" s="119"/>
      <c r="IK121" s="119"/>
      <c r="IL121" s="119"/>
      <c r="IM121" s="119"/>
      <c r="IN121" s="119"/>
      <c r="IO121" s="119"/>
      <c r="IP121" s="119"/>
      <c r="IQ121" s="119"/>
      <c r="IR121" s="119"/>
      <c r="IS121" s="119"/>
      <c r="IT121" s="119"/>
      <c r="IU121" s="119"/>
      <c r="IV121" s="119"/>
      <c r="IW121" s="119"/>
      <c r="IX121" s="119"/>
      <c r="IY121" s="119"/>
      <c r="IZ121" s="119"/>
      <c r="JA121" s="119"/>
      <c r="JB121" s="121"/>
      <c r="JC121" s="119"/>
      <c r="JD121" s="119"/>
      <c r="JE121" s="119"/>
      <c r="JF121" s="119"/>
      <c r="JG121" s="119"/>
      <c r="JH121" s="119"/>
      <c r="JI121" s="119"/>
      <c r="JJ121" s="119"/>
      <c r="JK121" s="119"/>
      <c r="JL121" s="119"/>
      <c r="JM121" s="119"/>
      <c r="JN121" s="119"/>
      <c r="JO121" s="119"/>
      <c r="JP121" s="119"/>
      <c r="JQ121" s="119"/>
      <c r="JR121" s="119"/>
      <c r="JS121" s="119"/>
      <c r="JT121" s="119"/>
      <c r="JU121" s="119"/>
      <c r="JV121" s="119"/>
    </row>
    <row r="122" spans="1:282" ht="15.75" customHeight="1" x14ac:dyDescent="0.45">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c r="CY122" s="119"/>
      <c r="CZ122" s="119"/>
      <c r="DA122" s="119"/>
      <c r="DB122" s="119"/>
      <c r="DC122" s="119"/>
      <c r="DD122" s="119"/>
      <c r="DE122" s="119"/>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c r="FC122" s="119"/>
      <c r="FD122" s="119"/>
      <c r="FE122" s="119"/>
      <c r="FF122" s="119"/>
      <c r="FG122" s="119"/>
      <c r="FH122" s="119"/>
      <c r="FI122" s="119"/>
      <c r="FJ122" s="119"/>
      <c r="FK122" s="119"/>
      <c r="FL122" s="119"/>
      <c r="FM122" s="119"/>
      <c r="FN122" s="119"/>
      <c r="FO122" s="119"/>
      <c r="FP122" s="119"/>
      <c r="FQ122" s="119"/>
      <c r="FR122" s="119"/>
      <c r="FS122" s="119"/>
      <c r="FT122" s="119"/>
      <c r="FU122" s="119"/>
      <c r="FV122" s="119"/>
      <c r="FW122" s="119"/>
      <c r="FX122" s="119"/>
      <c r="FY122" s="119"/>
      <c r="FZ122" s="119"/>
      <c r="GA122" s="119"/>
      <c r="GB122" s="119"/>
      <c r="GC122" s="119"/>
      <c r="GD122" s="119"/>
      <c r="GE122" s="119"/>
      <c r="GF122" s="119"/>
      <c r="GG122" s="119"/>
      <c r="GH122" s="119"/>
      <c r="GI122" s="119"/>
      <c r="GJ122" s="119"/>
      <c r="GK122" s="119"/>
      <c r="GL122" s="119"/>
      <c r="GM122" s="119"/>
      <c r="GN122" s="119"/>
      <c r="GO122" s="119"/>
      <c r="GP122" s="119"/>
      <c r="GQ122" s="119"/>
      <c r="GR122" s="119"/>
      <c r="GS122" s="119"/>
      <c r="GT122" s="119"/>
      <c r="GU122" s="119"/>
      <c r="GV122" s="119"/>
      <c r="GW122" s="119"/>
      <c r="GX122" s="119"/>
      <c r="GY122" s="119"/>
      <c r="GZ122" s="119"/>
      <c r="HA122" s="119"/>
      <c r="HB122" s="119"/>
      <c r="HC122" s="119"/>
      <c r="HD122" s="119"/>
      <c r="HE122" s="119"/>
      <c r="HF122" s="119"/>
      <c r="HG122" s="119"/>
      <c r="HH122" s="119"/>
      <c r="HI122" s="119"/>
      <c r="HJ122" s="119"/>
      <c r="HK122" s="119"/>
      <c r="HL122" s="119"/>
      <c r="HM122" s="119"/>
      <c r="HN122" s="119"/>
      <c r="HO122" s="119"/>
      <c r="HP122" s="119"/>
      <c r="HQ122" s="119"/>
      <c r="HR122" s="119"/>
      <c r="HS122" s="119"/>
      <c r="HT122" s="119"/>
      <c r="HU122" s="119"/>
      <c r="HV122" s="119"/>
      <c r="HW122" s="119"/>
      <c r="HX122" s="119"/>
      <c r="HY122" s="119"/>
      <c r="HZ122" s="119"/>
      <c r="IA122" s="119"/>
      <c r="IB122" s="119"/>
      <c r="IC122" s="119"/>
      <c r="ID122" s="119"/>
      <c r="IE122" s="119"/>
      <c r="IF122" s="119"/>
      <c r="IG122" s="119"/>
      <c r="IH122" s="119"/>
      <c r="II122" s="119"/>
      <c r="IJ122" s="119"/>
      <c r="IK122" s="119"/>
      <c r="IL122" s="119"/>
      <c r="IM122" s="119"/>
      <c r="IN122" s="119"/>
      <c r="IO122" s="119"/>
      <c r="IP122" s="119"/>
      <c r="IQ122" s="119"/>
      <c r="IR122" s="119"/>
      <c r="IS122" s="119"/>
      <c r="IT122" s="119"/>
      <c r="IU122" s="119"/>
      <c r="IV122" s="119"/>
      <c r="IW122" s="119"/>
      <c r="IX122" s="119"/>
      <c r="IY122" s="119"/>
      <c r="IZ122" s="119"/>
      <c r="JA122" s="119"/>
      <c r="JB122" s="121"/>
      <c r="JC122" s="119"/>
      <c r="JD122" s="119"/>
      <c r="JE122" s="119"/>
      <c r="JF122" s="119"/>
      <c r="JG122" s="119"/>
      <c r="JH122" s="119"/>
      <c r="JI122" s="119"/>
      <c r="JJ122" s="119"/>
      <c r="JK122" s="119"/>
      <c r="JL122" s="119"/>
      <c r="JM122" s="119"/>
      <c r="JN122" s="119"/>
      <c r="JO122" s="119"/>
      <c r="JP122" s="119"/>
      <c r="JQ122" s="119"/>
      <c r="JR122" s="119"/>
      <c r="JS122" s="119"/>
      <c r="JT122" s="119"/>
      <c r="JU122" s="119"/>
      <c r="JV122" s="119"/>
    </row>
    <row r="123" spans="1:282" ht="15.75" customHeight="1" x14ac:dyDescent="0.45">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c r="CY123" s="119"/>
      <c r="CZ123" s="119"/>
      <c r="DA123" s="119"/>
      <c r="DB123" s="119"/>
      <c r="DC123" s="119"/>
      <c r="DD123" s="119"/>
      <c r="DE123" s="119"/>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9"/>
      <c r="FA123" s="119"/>
      <c r="FB123" s="119"/>
      <c r="FC123" s="119"/>
      <c r="FD123" s="119"/>
      <c r="FE123" s="119"/>
      <c r="FF123" s="119"/>
      <c r="FG123" s="119"/>
      <c r="FH123" s="119"/>
      <c r="FI123" s="119"/>
      <c r="FJ123" s="119"/>
      <c r="FK123" s="119"/>
      <c r="FL123" s="119"/>
      <c r="FM123" s="119"/>
      <c r="FN123" s="119"/>
      <c r="FO123" s="119"/>
      <c r="FP123" s="119"/>
      <c r="FQ123" s="119"/>
      <c r="FR123" s="119"/>
      <c r="FS123" s="119"/>
      <c r="FT123" s="119"/>
      <c r="FU123" s="119"/>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19"/>
      <c r="GQ123" s="119"/>
      <c r="GR123" s="119"/>
      <c r="GS123" s="119"/>
      <c r="GT123" s="119"/>
      <c r="GU123" s="119"/>
      <c r="GV123" s="119"/>
      <c r="GW123" s="119"/>
      <c r="GX123" s="119"/>
      <c r="GY123" s="119"/>
      <c r="GZ123" s="119"/>
      <c r="HA123" s="119"/>
      <c r="HB123" s="119"/>
      <c r="HC123" s="119"/>
      <c r="HD123" s="119"/>
      <c r="HE123" s="119"/>
      <c r="HF123" s="119"/>
      <c r="HG123" s="119"/>
      <c r="HH123" s="119"/>
      <c r="HI123" s="119"/>
      <c r="HJ123" s="119"/>
      <c r="HK123" s="119"/>
      <c r="HL123" s="119"/>
      <c r="HM123" s="119"/>
      <c r="HN123" s="119"/>
      <c r="HO123" s="119"/>
      <c r="HP123" s="119"/>
      <c r="HQ123" s="119"/>
      <c r="HR123" s="119"/>
      <c r="HS123" s="119"/>
      <c r="HT123" s="119"/>
      <c r="HU123" s="119"/>
      <c r="HV123" s="119"/>
      <c r="HW123" s="119"/>
      <c r="HX123" s="119"/>
      <c r="HY123" s="119"/>
      <c r="HZ123" s="119"/>
      <c r="IA123" s="119"/>
      <c r="IB123" s="119"/>
      <c r="IC123" s="119"/>
      <c r="ID123" s="119"/>
      <c r="IE123" s="119"/>
      <c r="IF123" s="119"/>
      <c r="IG123" s="119"/>
      <c r="IH123" s="119"/>
      <c r="II123" s="119"/>
      <c r="IJ123" s="119"/>
      <c r="IK123" s="119"/>
      <c r="IL123" s="119"/>
      <c r="IM123" s="119"/>
      <c r="IN123" s="119"/>
      <c r="IO123" s="119"/>
      <c r="IP123" s="119"/>
      <c r="IQ123" s="119"/>
      <c r="IR123" s="119"/>
      <c r="IS123" s="119"/>
      <c r="IT123" s="119"/>
      <c r="IU123" s="119"/>
      <c r="IV123" s="119"/>
      <c r="IW123" s="119"/>
      <c r="IX123" s="119"/>
      <c r="IY123" s="119"/>
      <c r="IZ123" s="119"/>
      <c r="JA123" s="119"/>
      <c r="JB123" s="121"/>
      <c r="JC123" s="119"/>
      <c r="JD123" s="119"/>
      <c r="JE123" s="119"/>
      <c r="JF123" s="119"/>
      <c r="JG123" s="119"/>
      <c r="JH123" s="119"/>
      <c r="JI123" s="119"/>
      <c r="JJ123" s="119"/>
      <c r="JK123" s="119"/>
      <c r="JL123" s="119"/>
      <c r="JM123" s="119"/>
      <c r="JN123" s="119"/>
      <c r="JO123" s="119"/>
      <c r="JP123" s="119"/>
      <c r="JQ123" s="119"/>
      <c r="JR123" s="119"/>
      <c r="JS123" s="119"/>
      <c r="JT123" s="119"/>
      <c r="JU123" s="119"/>
      <c r="JV123" s="119"/>
    </row>
    <row r="124" spans="1:282" ht="15.75" customHeight="1" x14ac:dyDescent="0.45">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c r="FC124" s="119"/>
      <c r="FD124" s="119"/>
      <c r="FE124" s="119"/>
      <c r="FF124" s="119"/>
      <c r="FG124" s="119"/>
      <c r="FH124" s="119"/>
      <c r="FI124" s="119"/>
      <c r="FJ124" s="119"/>
      <c r="FK124" s="119"/>
      <c r="FL124" s="119"/>
      <c r="FM124" s="119"/>
      <c r="FN124" s="119"/>
      <c r="FO124" s="119"/>
      <c r="FP124" s="119"/>
      <c r="FQ124" s="119"/>
      <c r="FR124" s="119"/>
      <c r="FS124" s="119"/>
      <c r="FT124" s="119"/>
      <c r="FU124" s="119"/>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19"/>
      <c r="GQ124" s="119"/>
      <c r="GR124" s="119"/>
      <c r="GS124" s="119"/>
      <c r="GT124" s="119"/>
      <c r="GU124" s="119"/>
      <c r="GV124" s="119"/>
      <c r="GW124" s="119"/>
      <c r="GX124" s="119"/>
      <c r="GY124" s="119"/>
      <c r="GZ124" s="119"/>
      <c r="HA124" s="119"/>
      <c r="HB124" s="119"/>
      <c r="HC124" s="119"/>
      <c r="HD124" s="119"/>
      <c r="HE124" s="119"/>
      <c r="HF124" s="119"/>
      <c r="HG124" s="119"/>
      <c r="HH124" s="119"/>
      <c r="HI124" s="119"/>
      <c r="HJ124" s="119"/>
      <c r="HK124" s="119"/>
      <c r="HL124" s="119"/>
      <c r="HM124" s="119"/>
      <c r="HN124" s="119"/>
      <c r="HO124" s="119"/>
      <c r="HP124" s="119"/>
      <c r="HQ124" s="119"/>
      <c r="HR124" s="119"/>
      <c r="HS124" s="119"/>
      <c r="HT124" s="119"/>
      <c r="HU124" s="119"/>
      <c r="HV124" s="119"/>
      <c r="HW124" s="119"/>
      <c r="HX124" s="119"/>
      <c r="HY124" s="119"/>
      <c r="HZ124" s="119"/>
      <c r="IA124" s="119"/>
      <c r="IB124" s="119"/>
      <c r="IC124" s="119"/>
      <c r="ID124" s="119"/>
      <c r="IE124" s="119"/>
      <c r="IF124" s="119"/>
      <c r="IG124" s="119"/>
      <c r="IH124" s="119"/>
      <c r="II124" s="119"/>
      <c r="IJ124" s="119"/>
      <c r="IK124" s="119"/>
      <c r="IL124" s="119"/>
      <c r="IM124" s="119"/>
      <c r="IN124" s="119"/>
      <c r="IO124" s="119"/>
      <c r="IP124" s="119"/>
      <c r="IQ124" s="119"/>
      <c r="IR124" s="119"/>
      <c r="IS124" s="119"/>
      <c r="IT124" s="119"/>
      <c r="IU124" s="119"/>
      <c r="IV124" s="119"/>
      <c r="IW124" s="119"/>
      <c r="IX124" s="119"/>
      <c r="IY124" s="119"/>
      <c r="IZ124" s="119"/>
      <c r="JA124" s="119"/>
      <c r="JB124" s="121"/>
      <c r="JC124" s="119"/>
      <c r="JD124" s="119"/>
      <c r="JE124" s="119"/>
      <c r="JF124" s="119"/>
      <c r="JG124" s="119"/>
      <c r="JH124" s="119"/>
      <c r="JI124" s="119"/>
      <c r="JJ124" s="119"/>
      <c r="JK124" s="119"/>
      <c r="JL124" s="119"/>
      <c r="JM124" s="119"/>
      <c r="JN124" s="119"/>
      <c r="JO124" s="119"/>
      <c r="JP124" s="119"/>
      <c r="JQ124" s="119"/>
      <c r="JR124" s="119"/>
      <c r="JS124" s="119"/>
      <c r="JT124" s="119"/>
      <c r="JU124" s="119"/>
      <c r="JV124" s="119"/>
    </row>
    <row r="125" spans="1:282" ht="15.75" customHeight="1" x14ac:dyDescent="0.45">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19"/>
      <c r="GQ125" s="119"/>
      <c r="GR125" s="119"/>
      <c r="GS125" s="119"/>
      <c r="GT125" s="119"/>
      <c r="GU125" s="119"/>
      <c r="GV125" s="119"/>
      <c r="GW125" s="119"/>
      <c r="GX125" s="119"/>
      <c r="GY125" s="119"/>
      <c r="GZ125" s="119"/>
      <c r="HA125" s="119"/>
      <c r="HB125" s="119"/>
      <c r="HC125" s="119"/>
      <c r="HD125" s="119"/>
      <c r="HE125" s="119"/>
      <c r="HF125" s="119"/>
      <c r="HG125" s="119"/>
      <c r="HH125" s="119"/>
      <c r="HI125" s="119"/>
      <c r="HJ125" s="119"/>
      <c r="HK125" s="119"/>
      <c r="HL125" s="119"/>
      <c r="HM125" s="119"/>
      <c r="HN125" s="119"/>
      <c r="HO125" s="119"/>
      <c r="HP125" s="119"/>
      <c r="HQ125" s="119"/>
      <c r="HR125" s="119"/>
      <c r="HS125" s="119"/>
      <c r="HT125" s="119"/>
      <c r="HU125" s="119"/>
      <c r="HV125" s="119"/>
      <c r="HW125" s="119"/>
      <c r="HX125" s="119"/>
      <c r="HY125" s="119"/>
      <c r="HZ125" s="119"/>
      <c r="IA125" s="119"/>
      <c r="IB125" s="119"/>
      <c r="IC125" s="119"/>
      <c r="ID125" s="119"/>
      <c r="IE125" s="119"/>
      <c r="IF125" s="119"/>
      <c r="IG125" s="119"/>
      <c r="IH125" s="119"/>
      <c r="II125" s="119"/>
      <c r="IJ125" s="119"/>
      <c r="IK125" s="119"/>
      <c r="IL125" s="119"/>
      <c r="IM125" s="119"/>
      <c r="IN125" s="119"/>
      <c r="IO125" s="119"/>
      <c r="IP125" s="119"/>
      <c r="IQ125" s="119"/>
      <c r="IR125" s="119"/>
      <c r="IS125" s="119"/>
      <c r="IT125" s="119"/>
      <c r="IU125" s="119"/>
      <c r="IV125" s="119"/>
      <c r="IW125" s="119"/>
      <c r="IX125" s="119"/>
      <c r="IY125" s="119"/>
      <c r="IZ125" s="119"/>
      <c r="JA125" s="119"/>
      <c r="JB125" s="121"/>
      <c r="JC125" s="119"/>
      <c r="JD125" s="119"/>
      <c r="JE125" s="119"/>
      <c r="JF125" s="119"/>
      <c r="JG125" s="119"/>
      <c r="JH125" s="119"/>
      <c r="JI125" s="119"/>
      <c r="JJ125" s="119"/>
      <c r="JK125" s="119"/>
      <c r="JL125" s="119"/>
      <c r="JM125" s="119"/>
      <c r="JN125" s="119"/>
      <c r="JO125" s="119"/>
      <c r="JP125" s="119"/>
      <c r="JQ125" s="119"/>
      <c r="JR125" s="119"/>
      <c r="JS125" s="119"/>
      <c r="JT125" s="119"/>
      <c r="JU125" s="119"/>
      <c r="JV125" s="119"/>
    </row>
    <row r="126" spans="1:282" ht="15.75" customHeight="1" x14ac:dyDescent="0.45">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19"/>
      <c r="FU126" s="119"/>
      <c r="FV126" s="119"/>
      <c r="FW126" s="119"/>
      <c r="FX126" s="119"/>
      <c r="FY126" s="119"/>
      <c r="FZ126" s="119"/>
      <c r="GA126" s="119"/>
      <c r="GB126" s="119"/>
      <c r="GC126" s="119"/>
      <c r="GD126" s="119"/>
      <c r="GE126" s="119"/>
      <c r="GF126" s="119"/>
      <c r="GG126" s="119"/>
      <c r="GH126" s="119"/>
      <c r="GI126" s="119"/>
      <c r="GJ126" s="119"/>
      <c r="GK126" s="119"/>
      <c r="GL126" s="119"/>
      <c r="GM126" s="119"/>
      <c r="GN126" s="119"/>
      <c r="GO126" s="119"/>
      <c r="GP126" s="119"/>
      <c r="GQ126" s="119"/>
      <c r="GR126" s="119"/>
      <c r="GS126" s="119"/>
      <c r="GT126" s="119"/>
      <c r="GU126" s="119"/>
      <c r="GV126" s="119"/>
      <c r="GW126" s="119"/>
      <c r="GX126" s="119"/>
      <c r="GY126" s="119"/>
      <c r="GZ126" s="119"/>
      <c r="HA126" s="119"/>
      <c r="HB126" s="119"/>
      <c r="HC126" s="119"/>
      <c r="HD126" s="119"/>
      <c r="HE126" s="119"/>
      <c r="HF126" s="119"/>
      <c r="HG126" s="119"/>
      <c r="HH126" s="119"/>
      <c r="HI126" s="119"/>
      <c r="HJ126" s="119"/>
      <c r="HK126" s="119"/>
      <c r="HL126" s="119"/>
      <c r="HM126" s="119"/>
      <c r="HN126" s="119"/>
      <c r="HO126" s="119"/>
      <c r="HP126" s="119"/>
      <c r="HQ126" s="119"/>
      <c r="HR126" s="119"/>
      <c r="HS126" s="119"/>
      <c r="HT126" s="119"/>
      <c r="HU126" s="119"/>
      <c r="HV126" s="119"/>
      <c r="HW126" s="119"/>
      <c r="HX126" s="119"/>
      <c r="HY126" s="119"/>
      <c r="HZ126" s="119"/>
      <c r="IA126" s="119"/>
      <c r="IB126" s="119"/>
      <c r="IC126" s="119"/>
      <c r="ID126" s="119"/>
      <c r="IE126" s="119"/>
      <c r="IF126" s="119"/>
      <c r="IG126" s="119"/>
      <c r="IH126" s="119"/>
      <c r="II126" s="119"/>
      <c r="IJ126" s="119"/>
      <c r="IK126" s="119"/>
      <c r="IL126" s="119"/>
      <c r="IM126" s="119"/>
      <c r="IN126" s="119"/>
      <c r="IO126" s="119"/>
      <c r="IP126" s="119"/>
      <c r="IQ126" s="119"/>
      <c r="IR126" s="119"/>
      <c r="IS126" s="119"/>
      <c r="IT126" s="119"/>
      <c r="IU126" s="119"/>
      <c r="IV126" s="119"/>
      <c r="IW126" s="119"/>
      <c r="IX126" s="119"/>
      <c r="IY126" s="119"/>
      <c r="IZ126" s="119"/>
      <c r="JA126" s="119"/>
      <c r="JB126" s="121"/>
      <c r="JC126" s="119"/>
      <c r="JD126" s="119"/>
      <c r="JE126" s="119"/>
      <c r="JF126" s="119"/>
      <c r="JG126" s="119"/>
      <c r="JH126" s="119"/>
      <c r="JI126" s="119"/>
      <c r="JJ126" s="119"/>
      <c r="JK126" s="119"/>
      <c r="JL126" s="119"/>
      <c r="JM126" s="119"/>
      <c r="JN126" s="119"/>
      <c r="JO126" s="119"/>
      <c r="JP126" s="119"/>
      <c r="JQ126" s="119"/>
      <c r="JR126" s="119"/>
      <c r="JS126" s="119"/>
      <c r="JT126" s="119"/>
      <c r="JU126" s="119"/>
      <c r="JV126" s="119"/>
    </row>
    <row r="127" spans="1:282" ht="15.75" customHeight="1" x14ac:dyDescent="0.45">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c r="FC127" s="119"/>
      <c r="FD127" s="119"/>
      <c r="FE127" s="119"/>
      <c r="FF127" s="119"/>
      <c r="FG127" s="119"/>
      <c r="FH127" s="119"/>
      <c r="FI127" s="119"/>
      <c r="FJ127" s="119"/>
      <c r="FK127" s="119"/>
      <c r="FL127" s="119"/>
      <c r="FM127" s="119"/>
      <c r="FN127" s="119"/>
      <c r="FO127" s="119"/>
      <c r="FP127" s="119"/>
      <c r="FQ127" s="119"/>
      <c r="FR127" s="119"/>
      <c r="FS127" s="119"/>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19"/>
      <c r="HI127" s="119"/>
      <c r="HJ127" s="119"/>
      <c r="HK127" s="119"/>
      <c r="HL127" s="119"/>
      <c r="HM127" s="119"/>
      <c r="HN127" s="119"/>
      <c r="HO127" s="119"/>
      <c r="HP127" s="119"/>
      <c r="HQ127" s="119"/>
      <c r="HR127" s="119"/>
      <c r="HS127" s="119"/>
      <c r="HT127" s="119"/>
      <c r="HU127" s="119"/>
      <c r="HV127" s="119"/>
      <c r="HW127" s="119"/>
      <c r="HX127" s="119"/>
      <c r="HY127" s="119"/>
      <c r="HZ127" s="119"/>
      <c r="IA127" s="119"/>
      <c r="IB127" s="119"/>
      <c r="IC127" s="119"/>
      <c r="ID127" s="119"/>
      <c r="IE127" s="119"/>
      <c r="IF127" s="119"/>
      <c r="IG127" s="119"/>
      <c r="IH127" s="119"/>
      <c r="II127" s="119"/>
      <c r="IJ127" s="119"/>
      <c r="IK127" s="119"/>
      <c r="IL127" s="119"/>
      <c r="IM127" s="119"/>
      <c r="IN127" s="119"/>
      <c r="IO127" s="119"/>
      <c r="IP127" s="119"/>
      <c r="IQ127" s="119"/>
      <c r="IR127" s="119"/>
      <c r="IS127" s="119"/>
      <c r="IT127" s="119"/>
      <c r="IU127" s="119"/>
      <c r="IV127" s="119"/>
      <c r="IW127" s="119"/>
      <c r="IX127" s="119"/>
      <c r="IY127" s="119"/>
      <c r="IZ127" s="119"/>
      <c r="JA127" s="119"/>
      <c r="JB127" s="121"/>
      <c r="JC127" s="119"/>
      <c r="JD127" s="119"/>
      <c r="JE127" s="119"/>
      <c r="JF127" s="119"/>
      <c r="JG127" s="119"/>
      <c r="JH127" s="119"/>
      <c r="JI127" s="119"/>
      <c r="JJ127" s="119"/>
      <c r="JK127" s="119"/>
      <c r="JL127" s="119"/>
      <c r="JM127" s="119"/>
      <c r="JN127" s="119"/>
      <c r="JO127" s="119"/>
      <c r="JP127" s="119"/>
      <c r="JQ127" s="119"/>
      <c r="JR127" s="119"/>
      <c r="JS127" s="119"/>
      <c r="JT127" s="119"/>
      <c r="JU127" s="119"/>
      <c r="JV127" s="119"/>
    </row>
    <row r="128" spans="1:282" ht="15.75" customHeight="1" x14ac:dyDescent="0.45">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c r="FC128" s="119"/>
      <c r="FD128" s="119"/>
      <c r="FE128" s="119"/>
      <c r="FF128" s="119"/>
      <c r="FG128" s="119"/>
      <c r="FH128" s="119"/>
      <c r="FI128" s="119"/>
      <c r="FJ128" s="119"/>
      <c r="FK128" s="119"/>
      <c r="FL128" s="119"/>
      <c r="FM128" s="119"/>
      <c r="FN128" s="119"/>
      <c r="FO128" s="119"/>
      <c r="FP128" s="119"/>
      <c r="FQ128" s="119"/>
      <c r="FR128" s="119"/>
      <c r="FS128" s="119"/>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19"/>
      <c r="HI128" s="119"/>
      <c r="HJ128" s="119"/>
      <c r="HK128" s="119"/>
      <c r="HL128" s="119"/>
      <c r="HM128" s="119"/>
      <c r="HN128" s="119"/>
      <c r="HO128" s="119"/>
      <c r="HP128" s="119"/>
      <c r="HQ128" s="119"/>
      <c r="HR128" s="119"/>
      <c r="HS128" s="119"/>
      <c r="HT128" s="119"/>
      <c r="HU128" s="119"/>
      <c r="HV128" s="119"/>
      <c r="HW128" s="119"/>
      <c r="HX128" s="119"/>
      <c r="HY128" s="119"/>
      <c r="HZ128" s="119"/>
      <c r="IA128" s="119"/>
      <c r="IB128" s="119"/>
      <c r="IC128" s="119"/>
      <c r="ID128" s="119"/>
      <c r="IE128" s="119"/>
      <c r="IF128" s="119"/>
      <c r="IG128" s="119"/>
      <c r="IH128" s="119"/>
      <c r="II128" s="119"/>
      <c r="IJ128" s="119"/>
      <c r="IK128" s="119"/>
      <c r="IL128" s="119"/>
      <c r="IM128" s="119"/>
      <c r="IN128" s="119"/>
      <c r="IO128" s="119"/>
      <c r="IP128" s="119"/>
      <c r="IQ128" s="119"/>
      <c r="IR128" s="119"/>
      <c r="IS128" s="119"/>
      <c r="IT128" s="119"/>
      <c r="IU128" s="119"/>
      <c r="IV128" s="119"/>
      <c r="IW128" s="119"/>
      <c r="IX128" s="119"/>
      <c r="IY128" s="119"/>
      <c r="IZ128" s="119"/>
      <c r="JA128" s="119"/>
      <c r="JB128" s="121"/>
      <c r="JC128" s="119"/>
      <c r="JD128" s="119"/>
      <c r="JE128" s="119"/>
      <c r="JF128" s="119"/>
      <c r="JG128" s="119"/>
      <c r="JH128" s="119"/>
      <c r="JI128" s="119"/>
      <c r="JJ128" s="119"/>
      <c r="JK128" s="119"/>
      <c r="JL128" s="119"/>
      <c r="JM128" s="119"/>
      <c r="JN128" s="119"/>
      <c r="JO128" s="119"/>
      <c r="JP128" s="119"/>
      <c r="JQ128" s="119"/>
      <c r="JR128" s="119"/>
      <c r="JS128" s="119"/>
      <c r="JT128" s="119"/>
      <c r="JU128" s="119"/>
      <c r="JV128" s="119"/>
    </row>
    <row r="129" spans="1:282" ht="15.75" customHeight="1" x14ac:dyDescent="0.45">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c r="FC129" s="119"/>
      <c r="FD129" s="119"/>
      <c r="FE129" s="119"/>
      <c r="FF129" s="119"/>
      <c r="FG129" s="119"/>
      <c r="FH129" s="119"/>
      <c r="FI129" s="119"/>
      <c r="FJ129" s="119"/>
      <c r="FK129" s="119"/>
      <c r="FL129" s="119"/>
      <c r="FM129" s="119"/>
      <c r="FN129" s="119"/>
      <c r="FO129" s="119"/>
      <c r="FP129" s="119"/>
      <c r="FQ129" s="119"/>
      <c r="FR129" s="119"/>
      <c r="FS129" s="119"/>
      <c r="FT129" s="119"/>
      <c r="FU129" s="119"/>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19"/>
      <c r="GQ129" s="119"/>
      <c r="GR129" s="119"/>
      <c r="GS129" s="119"/>
      <c r="GT129" s="119"/>
      <c r="GU129" s="119"/>
      <c r="GV129" s="119"/>
      <c r="GW129" s="119"/>
      <c r="GX129" s="119"/>
      <c r="GY129" s="119"/>
      <c r="GZ129" s="119"/>
      <c r="HA129" s="119"/>
      <c r="HB129" s="119"/>
      <c r="HC129" s="119"/>
      <c r="HD129" s="119"/>
      <c r="HE129" s="119"/>
      <c r="HF129" s="119"/>
      <c r="HG129" s="119"/>
      <c r="HH129" s="119"/>
      <c r="HI129" s="119"/>
      <c r="HJ129" s="119"/>
      <c r="HK129" s="119"/>
      <c r="HL129" s="119"/>
      <c r="HM129" s="119"/>
      <c r="HN129" s="119"/>
      <c r="HO129" s="119"/>
      <c r="HP129" s="119"/>
      <c r="HQ129" s="119"/>
      <c r="HR129" s="119"/>
      <c r="HS129" s="119"/>
      <c r="HT129" s="119"/>
      <c r="HU129" s="119"/>
      <c r="HV129" s="119"/>
      <c r="HW129" s="119"/>
      <c r="HX129" s="119"/>
      <c r="HY129" s="119"/>
      <c r="HZ129" s="119"/>
      <c r="IA129" s="119"/>
      <c r="IB129" s="119"/>
      <c r="IC129" s="119"/>
      <c r="ID129" s="119"/>
      <c r="IE129" s="119"/>
      <c r="IF129" s="119"/>
      <c r="IG129" s="119"/>
      <c r="IH129" s="119"/>
      <c r="II129" s="119"/>
      <c r="IJ129" s="119"/>
      <c r="IK129" s="119"/>
      <c r="IL129" s="119"/>
      <c r="IM129" s="119"/>
      <c r="IN129" s="119"/>
      <c r="IO129" s="119"/>
      <c r="IP129" s="119"/>
      <c r="IQ129" s="119"/>
      <c r="IR129" s="119"/>
      <c r="IS129" s="119"/>
      <c r="IT129" s="119"/>
      <c r="IU129" s="119"/>
      <c r="IV129" s="119"/>
      <c r="IW129" s="119"/>
      <c r="IX129" s="119"/>
      <c r="IY129" s="119"/>
      <c r="IZ129" s="119"/>
      <c r="JA129" s="119"/>
      <c r="JB129" s="121"/>
      <c r="JC129" s="119"/>
      <c r="JD129" s="119"/>
      <c r="JE129" s="119"/>
      <c r="JF129" s="119"/>
      <c r="JG129" s="119"/>
      <c r="JH129" s="119"/>
      <c r="JI129" s="119"/>
      <c r="JJ129" s="119"/>
      <c r="JK129" s="119"/>
      <c r="JL129" s="119"/>
      <c r="JM129" s="119"/>
      <c r="JN129" s="119"/>
      <c r="JO129" s="119"/>
      <c r="JP129" s="119"/>
      <c r="JQ129" s="119"/>
      <c r="JR129" s="119"/>
      <c r="JS129" s="119"/>
      <c r="JT129" s="119"/>
      <c r="JU129" s="119"/>
      <c r="JV129" s="119"/>
    </row>
    <row r="130" spans="1:282" ht="15.75" customHeight="1" x14ac:dyDescent="0.45">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19"/>
      <c r="FU130" s="119"/>
      <c r="FV130" s="119"/>
      <c r="FW130" s="119"/>
      <c r="FX130" s="119"/>
      <c r="FY130" s="119"/>
      <c r="FZ130" s="119"/>
      <c r="GA130" s="119"/>
      <c r="GB130" s="119"/>
      <c r="GC130" s="119"/>
      <c r="GD130" s="119"/>
      <c r="GE130" s="119"/>
      <c r="GF130" s="119"/>
      <c r="GG130" s="119"/>
      <c r="GH130" s="119"/>
      <c r="GI130" s="119"/>
      <c r="GJ130" s="119"/>
      <c r="GK130" s="119"/>
      <c r="GL130" s="119"/>
      <c r="GM130" s="119"/>
      <c r="GN130" s="119"/>
      <c r="GO130" s="119"/>
      <c r="GP130" s="119"/>
      <c r="GQ130" s="119"/>
      <c r="GR130" s="119"/>
      <c r="GS130" s="119"/>
      <c r="GT130" s="119"/>
      <c r="GU130" s="119"/>
      <c r="GV130" s="119"/>
      <c r="GW130" s="119"/>
      <c r="GX130" s="119"/>
      <c r="GY130" s="119"/>
      <c r="GZ130" s="119"/>
      <c r="HA130" s="119"/>
      <c r="HB130" s="119"/>
      <c r="HC130" s="119"/>
      <c r="HD130" s="119"/>
      <c r="HE130" s="119"/>
      <c r="HF130" s="119"/>
      <c r="HG130" s="119"/>
      <c r="HH130" s="119"/>
      <c r="HI130" s="119"/>
      <c r="HJ130" s="119"/>
      <c r="HK130" s="119"/>
      <c r="HL130" s="119"/>
      <c r="HM130" s="119"/>
      <c r="HN130" s="119"/>
      <c r="HO130" s="119"/>
      <c r="HP130" s="119"/>
      <c r="HQ130" s="119"/>
      <c r="HR130" s="119"/>
      <c r="HS130" s="119"/>
      <c r="HT130" s="119"/>
      <c r="HU130" s="119"/>
      <c r="HV130" s="119"/>
      <c r="HW130" s="119"/>
      <c r="HX130" s="119"/>
      <c r="HY130" s="119"/>
      <c r="HZ130" s="119"/>
      <c r="IA130" s="119"/>
      <c r="IB130" s="119"/>
      <c r="IC130" s="119"/>
      <c r="ID130" s="119"/>
      <c r="IE130" s="119"/>
      <c r="IF130" s="119"/>
      <c r="IG130" s="119"/>
      <c r="IH130" s="119"/>
      <c r="II130" s="119"/>
      <c r="IJ130" s="119"/>
      <c r="IK130" s="119"/>
      <c r="IL130" s="119"/>
      <c r="IM130" s="119"/>
      <c r="IN130" s="119"/>
      <c r="IO130" s="119"/>
      <c r="IP130" s="119"/>
      <c r="IQ130" s="119"/>
      <c r="IR130" s="119"/>
      <c r="IS130" s="119"/>
      <c r="IT130" s="119"/>
      <c r="IU130" s="119"/>
      <c r="IV130" s="119"/>
      <c r="IW130" s="119"/>
      <c r="IX130" s="119"/>
      <c r="IY130" s="119"/>
      <c r="IZ130" s="119"/>
      <c r="JA130" s="119"/>
      <c r="JB130" s="121"/>
      <c r="JC130" s="119"/>
      <c r="JD130" s="119"/>
      <c r="JE130" s="119"/>
      <c r="JF130" s="119"/>
      <c r="JG130" s="119"/>
      <c r="JH130" s="119"/>
      <c r="JI130" s="119"/>
      <c r="JJ130" s="119"/>
      <c r="JK130" s="119"/>
      <c r="JL130" s="119"/>
      <c r="JM130" s="119"/>
      <c r="JN130" s="119"/>
      <c r="JO130" s="119"/>
      <c r="JP130" s="119"/>
      <c r="JQ130" s="119"/>
      <c r="JR130" s="119"/>
      <c r="JS130" s="119"/>
      <c r="JT130" s="119"/>
      <c r="JU130" s="119"/>
      <c r="JV130" s="119"/>
    </row>
    <row r="131" spans="1:282" ht="15.75" customHeight="1" x14ac:dyDescent="0.45">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c r="HT131" s="119"/>
      <c r="HU131" s="119"/>
      <c r="HV131" s="119"/>
      <c r="HW131" s="119"/>
      <c r="HX131" s="119"/>
      <c r="HY131" s="119"/>
      <c r="HZ131" s="119"/>
      <c r="IA131" s="119"/>
      <c r="IB131" s="119"/>
      <c r="IC131" s="119"/>
      <c r="ID131" s="119"/>
      <c r="IE131" s="119"/>
      <c r="IF131" s="119"/>
      <c r="IG131" s="119"/>
      <c r="IH131" s="119"/>
      <c r="II131" s="119"/>
      <c r="IJ131" s="119"/>
      <c r="IK131" s="119"/>
      <c r="IL131" s="119"/>
      <c r="IM131" s="119"/>
      <c r="IN131" s="119"/>
      <c r="IO131" s="119"/>
      <c r="IP131" s="119"/>
      <c r="IQ131" s="119"/>
      <c r="IR131" s="119"/>
      <c r="IS131" s="119"/>
      <c r="IT131" s="119"/>
      <c r="IU131" s="119"/>
      <c r="IV131" s="119"/>
      <c r="IW131" s="119"/>
      <c r="IX131" s="119"/>
      <c r="IY131" s="119"/>
      <c r="IZ131" s="119"/>
      <c r="JA131" s="119"/>
      <c r="JB131" s="121"/>
      <c r="JC131" s="119"/>
      <c r="JD131" s="119"/>
      <c r="JE131" s="119"/>
      <c r="JF131" s="119"/>
      <c r="JG131" s="119"/>
      <c r="JH131" s="119"/>
      <c r="JI131" s="119"/>
      <c r="JJ131" s="119"/>
      <c r="JK131" s="119"/>
      <c r="JL131" s="119"/>
      <c r="JM131" s="119"/>
      <c r="JN131" s="119"/>
      <c r="JO131" s="119"/>
      <c r="JP131" s="119"/>
      <c r="JQ131" s="119"/>
      <c r="JR131" s="119"/>
      <c r="JS131" s="119"/>
      <c r="JT131" s="119"/>
      <c r="JU131" s="119"/>
      <c r="JV131" s="119"/>
    </row>
    <row r="132" spans="1:282" ht="15.75" customHeight="1" x14ac:dyDescent="0.45">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c r="FC132" s="119"/>
      <c r="FD132" s="119"/>
      <c r="FE132" s="119"/>
      <c r="FF132" s="119"/>
      <c r="FG132" s="119"/>
      <c r="FH132" s="119"/>
      <c r="FI132" s="119"/>
      <c r="FJ132" s="119"/>
      <c r="FK132" s="119"/>
      <c r="FL132" s="119"/>
      <c r="FM132" s="119"/>
      <c r="FN132" s="119"/>
      <c r="FO132" s="119"/>
      <c r="FP132" s="119"/>
      <c r="FQ132" s="119"/>
      <c r="FR132" s="119"/>
      <c r="FS132" s="119"/>
      <c r="FT132" s="119"/>
      <c r="FU132" s="119"/>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19"/>
      <c r="GQ132" s="119"/>
      <c r="GR132" s="119"/>
      <c r="GS132" s="119"/>
      <c r="GT132" s="119"/>
      <c r="GU132" s="119"/>
      <c r="GV132" s="119"/>
      <c r="GW132" s="119"/>
      <c r="GX132" s="119"/>
      <c r="GY132" s="119"/>
      <c r="GZ132" s="119"/>
      <c r="HA132" s="119"/>
      <c r="HB132" s="119"/>
      <c r="HC132" s="119"/>
      <c r="HD132" s="119"/>
      <c r="HE132" s="119"/>
      <c r="HF132" s="119"/>
      <c r="HG132" s="119"/>
      <c r="HH132" s="119"/>
      <c r="HI132" s="119"/>
      <c r="HJ132" s="119"/>
      <c r="HK132" s="119"/>
      <c r="HL132" s="119"/>
      <c r="HM132" s="119"/>
      <c r="HN132" s="119"/>
      <c r="HO132" s="119"/>
      <c r="HP132" s="119"/>
      <c r="HQ132" s="119"/>
      <c r="HR132" s="119"/>
      <c r="HS132" s="119"/>
      <c r="HT132" s="119"/>
      <c r="HU132" s="119"/>
      <c r="HV132" s="119"/>
      <c r="HW132" s="119"/>
      <c r="HX132" s="119"/>
      <c r="HY132" s="119"/>
      <c r="HZ132" s="119"/>
      <c r="IA132" s="119"/>
      <c r="IB132" s="119"/>
      <c r="IC132" s="119"/>
      <c r="ID132" s="119"/>
      <c r="IE132" s="119"/>
      <c r="IF132" s="119"/>
      <c r="IG132" s="119"/>
      <c r="IH132" s="119"/>
      <c r="II132" s="119"/>
      <c r="IJ132" s="119"/>
      <c r="IK132" s="119"/>
      <c r="IL132" s="119"/>
      <c r="IM132" s="119"/>
      <c r="IN132" s="119"/>
      <c r="IO132" s="119"/>
      <c r="IP132" s="119"/>
      <c r="IQ132" s="119"/>
      <c r="IR132" s="119"/>
      <c r="IS132" s="119"/>
      <c r="IT132" s="119"/>
      <c r="IU132" s="119"/>
      <c r="IV132" s="119"/>
      <c r="IW132" s="119"/>
      <c r="IX132" s="119"/>
      <c r="IY132" s="119"/>
      <c r="IZ132" s="119"/>
      <c r="JA132" s="119"/>
      <c r="JB132" s="121"/>
      <c r="JC132" s="119"/>
      <c r="JD132" s="119"/>
      <c r="JE132" s="119"/>
      <c r="JF132" s="119"/>
      <c r="JG132" s="119"/>
      <c r="JH132" s="119"/>
      <c r="JI132" s="119"/>
      <c r="JJ132" s="119"/>
      <c r="JK132" s="119"/>
      <c r="JL132" s="119"/>
      <c r="JM132" s="119"/>
      <c r="JN132" s="119"/>
      <c r="JO132" s="119"/>
      <c r="JP132" s="119"/>
      <c r="JQ132" s="119"/>
      <c r="JR132" s="119"/>
      <c r="JS132" s="119"/>
      <c r="JT132" s="119"/>
      <c r="JU132" s="119"/>
      <c r="JV132" s="119"/>
    </row>
    <row r="133" spans="1:282" ht="15.75" customHeight="1" x14ac:dyDescent="0.45">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c r="FC133" s="119"/>
      <c r="FD133" s="119"/>
      <c r="FE133" s="119"/>
      <c r="FF133" s="119"/>
      <c r="FG133" s="119"/>
      <c r="FH133" s="119"/>
      <c r="FI133" s="119"/>
      <c r="FJ133" s="119"/>
      <c r="FK133" s="119"/>
      <c r="FL133" s="119"/>
      <c r="FM133" s="119"/>
      <c r="FN133" s="119"/>
      <c r="FO133" s="119"/>
      <c r="FP133" s="119"/>
      <c r="FQ133" s="119"/>
      <c r="FR133" s="119"/>
      <c r="FS133" s="119"/>
      <c r="FT133" s="119"/>
      <c r="FU133" s="119"/>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19"/>
      <c r="GQ133" s="119"/>
      <c r="GR133" s="119"/>
      <c r="GS133" s="119"/>
      <c r="GT133" s="119"/>
      <c r="GU133" s="119"/>
      <c r="GV133" s="119"/>
      <c r="GW133" s="119"/>
      <c r="GX133" s="119"/>
      <c r="GY133" s="119"/>
      <c r="GZ133" s="119"/>
      <c r="HA133" s="119"/>
      <c r="HB133" s="119"/>
      <c r="HC133" s="119"/>
      <c r="HD133" s="119"/>
      <c r="HE133" s="119"/>
      <c r="HF133" s="119"/>
      <c r="HG133" s="119"/>
      <c r="HH133" s="119"/>
      <c r="HI133" s="119"/>
      <c r="HJ133" s="119"/>
      <c r="HK133" s="119"/>
      <c r="HL133" s="119"/>
      <c r="HM133" s="119"/>
      <c r="HN133" s="119"/>
      <c r="HO133" s="119"/>
      <c r="HP133" s="119"/>
      <c r="HQ133" s="119"/>
      <c r="HR133" s="119"/>
      <c r="HS133" s="119"/>
      <c r="HT133" s="119"/>
      <c r="HU133" s="119"/>
      <c r="HV133" s="119"/>
      <c r="HW133" s="119"/>
      <c r="HX133" s="119"/>
      <c r="HY133" s="119"/>
      <c r="HZ133" s="119"/>
      <c r="IA133" s="119"/>
      <c r="IB133" s="119"/>
      <c r="IC133" s="119"/>
      <c r="ID133" s="119"/>
      <c r="IE133" s="119"/>
      <c r="IF133" s="119"/>
      <c r="IG133" s="119"/>
      <c r="IH133" s="119"/>
      <c r="II133" s="119"/>
      <c r="IJ133" s="119"/>
      <c r="IK133" s="119"/>
      <c r="IL133" s="119"/>
      <c r="IM133" s="119"/>
      <c r="IN133" s="119"/>
      <c r="IO133" s="119"/>
      <c r="IP133" s="119"/>
      <c r="IQ133" s="119"/>
      <c r="IR133" s="119"/>
      <c r="IS133" s="119"/>
      <c r="IT133" s="119"/>
      <c r="IU133" s="119"/>
      <c r="IV133" s="119"/>
      <c r="IW133" s="119"/>
      <c r="IX133" s="119"/>
      <c r="IY133" s="119"/>
      <c r="IZ133" s="119"/>
      <c r="JA133" s="119"/>
      <c r="JB133" s="121"/>
      <c r="JC133" s="119"/>
      <c r="JD133" s="119"/>
      <c r="JE133" s="119"/>
      <c r="JF133" s="119"/>
      <c r="JG133" s="119"/>
      <c r="JH133" s="119"/>
      <c r="JI133" s="119"/>
      <c r="JJ133" s="119"/>
      <c r="JK133" s="119"/>
      <c r="JL133" s="119"/>
      <c r="JM133" s="119"/>
      <c r="JN133" s="119"/>
      <c r="JO133" s="119"/>
      <c r="JP133" s="119"/>
      <c r="JQ133" s="119"/>
      <c r="JR133" s="119"/>
      <c r="JS133" s="119"/>
      <c r="JT133" s="119"/>
      <c r="JU133" s="119"/>
      <c r="JV133" s="119"/>
    </row>
    <row r="134" spans="1:282" ht="15.75" customHeight="1" x14ac:dyDescent="0.45">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19"/>
      <c r="FU134" s="119"/>
      <c r="FV134" s="119"/>
      <c r="FW134" s="119"/>
      <c r="FX134" s="119"/>
      <c r="FY134" s="119"/>
      <c r="FZ134" s="119"/>
      <c r="GA134" s="119"/>
      <c r="GB134" s="119"/>
      <c r="GC134" s="119"/>
      <c r="GD134" s="119"/>
      <c r="GE134" s="119"/>
      <c r="GF134" s="119"/>
      <c r="GG134" s="119"/>
      <c r="GH134" s="119"/>
      <c r="GI134" s="119"/>
      <c r="GJ134" s="119"/>
      <c r="GK134" s="119"/>
      <c r="GL134" s="119"/>
      <c r="GM134" s="119"/>
      <c r="GN134" s="119"/>
      <c r="GO134" s="119"/>
      <c r="GP134" s="119"/>
      <c r="GQ134" s="119"/>
      <c r="GR134" s="119"/>
      <c r="GS134" s="119"/>
      <c r="GT134" s="119"/>
      <c r="GU134" s="119"/>
      <c r="GV134" s="119"/>
      <c r="GW134" s="119"/>
      <c r="GX134" s="119"/>
      <c r="GY134" s="119"/>
      <c r="GZ134" s="119"/>
      <c r="HA134" s="119"/>
      <c r="HB134" s="119"/>
      <c r="HC134" s="119"/>
      <c r="HD134" s="119"/>
      <c r="HE134" s="119"/>
      <c r="HF134" s="119"/>
      <c r="HG134" s="119"/>
      <c r="HH134" s="119"/>
      <c r="HI134" s="119"/>
      <c r="HJ134" s="119"/>
      <c r="HK134" s="119"/>
      <c r="HL134" s="119"/>
      <c r="HM134" s="119"/>
      <c r="HN134" s="119"/>
      <c r="HO134" s="119"/>
      <c r="HP134" s="119"/>
      <c r="HQ134" s="119"/>
      <c r="HR134" s="119"/>
      <c r="HS134" s="119"/>
      <c r="HT134" s="119"/>
      <c r="HU134" s="119"/>
      <c r="HV134" s="119"/>
      <c r="HW134" s="119"/>
      <c r="HX134" s="119"/>
      <c r="HY134" s="119"/>
      <c r="HZ134" s="119"/>
      <c r="IA134" s="119"/>
      <c r="IB134" s="119"/>
      <c r="IC134" s="119"/>
      <c r="ID134" s="119"/>
      <c r="IE134" s="119"/>
      <c r="IF134" s="119"/>
      <c r="IG134" s="119"/>
      <c r="IH134" s="119"/>
      <c r="II134" s="119"/>
      <c r="IJ134" s="119"/>
      <c r="IK134" s="119"/>
      <c r="IL134" s="119"/>
      <c r="IM134" s="119"/>
      <c r="IN134" s="119"/>
      <c r="IO134" s="119"/>
      <c r="IP134" s="119"/>
      <c r="IQ134" s="119"/>
      <c r="IR134" s="119"/>
      <c r="IS134" s="119"/>
      <c r="IT134" s="119"/>
      <c r="IU134" s="119"/>
      <c r="IV134" s="119"/>
      <c r="IW134" s="119"/>
      <c r="IX134" s="119"/>
      <c r="IY134" s="119"/>
      <c r="IZ134" s="119"/>
      <c r="JA134" s="119"/>
      <c r="JB134" s="121"/>
      <c r="JC134" s="119"/>
      <c r="JD134" s="119"/>
      <c r="JE134" s="119"/>
      <c r="JF134" s="119"/>
      <c r="JG134" s="119"/>
      <c r="JH134" s="119"/>
      <c r="JI134" s="119"/>
      <c r="JJ134" s="119"/>
      <c r="JK134" s="119"/>
      <c r="JL134" s="119"/>
      <c r="JM134" s="119"/>
      <c r="JN134" s="119"/>
      <c r="JO134" s="119"/>
      <c r="JP134" s="119"/>
      <c r="JQ134" s="119"/>
      <c r="JR134" s="119"/>
      <c r="JS134" s="119"/>
      <c r="JT134" s="119"/>
      <c r="JU134" s="119"/>
      <c r="JV134" s="119"/>
    </row>
    <row r="135" spans="1:282" ht="15.75" customHeight="1" x14ac:dyDescent="0.45">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19"/>
      <c r="GQ135" s="119"/>
      <c r="GR135" s="119"/>
      <c r="GS135" s="119"/>
      <c r="GT135" s="119"/>
      <c r="GU135" s="119"/>
      <c r="GV135" s="119"/>
      <c r="GW135" s="119"/>
      <c r="GX135" s="119"/>
      <c r="GY135" s="119"/>
      <c r="GZ135" s="119"/>
      <c r="HA135" s="119"/>
      <c r="HB135" s="119"/>
      <c r="HC135" s="119"/>
      <c r="HD135" s="119"/>
      <c r="HE135" s="119"/>
      <c r="HF135" s="119"/>
      <c r="HG135" s="119"/>
      <c r="HH135" s="119"/>
      <c r="HI135" s="119"/>
      <c r="HJ135" s="119"/>
      <c r="HK135" s="119"/>
      <c r="HL135" s="119"/>
      <c r="HM135" s="119"/>
      <c r="HN135" s="119"/>
      <c r="HO135" s="119"/>
      <c r="HP135" s="119"/>
      <c r="HQ135" s="119"/>
      <c r="HR135" s="119"/>
      <c r="HS135" s="119"/>
      <c r="HT135" s="119"/>
      <c r="HU135" s="119"/>
      <c r="HV135" s="119"/>
      <c r="HW135" s="119"/>
      <c r="HX135" s="119"/>
      <c r="HY135" s="119"/>
      <c r="HZ135" s="119"/>
      <c r="IA135" s="119"/>
      <c r="IB135" s="119"/>
      <c r="IC135" s="119"/>
      <c r="ID135" s="119"/>
      <c r="IE135" s="119"/>
      <c r="IF135" s="119"/>
      <c r="IG135" s="119"/>
      <c r="IH135" s="119"/>
      <c r="II135" s="119"/>
      <c r="IJ135" s="119"/>
      <c r="IK135" s="119"/>
      <c r="IL135" s="119"/>
      <c r="IM135" s="119"/>
      <c r="IN135" s="119"/>
      <c r="IO135" s="119"/>
      <c r="IP135" s="119"/>
      <c r="IQ135" s="119"/>
      <c r="IR135" s="119"/>
      <c r="IS135" s="119"/>
      <c r="IT135" s="119"/>
      <c r="IU135" s="119"/>
      <c r="IV135" s="119"/>
      <c r="IW135" s="119"/>
      <c r="IX135" s="119"/>
      <c r="IY135" s="119"/>
      <c r="IZ135" s="119"/>
      <c r="JA135" s="119"/>
      <c r="JB135" s="121"/>
      <c r="JC135" s="119"/>
      <c r="JD135" s="119"/>
      <c r="JE135" s="119"/>
      <c r="JF135" s="119"/>
      <c r="JG135" s="119"/>
      <c r="JH135" s="119"/>
      <c r="JI135" s="119"/>
      <c r="JJ135" s="119"/>
      <c r="JK135" s="119"/>
      <c r="JL135" s="119"/>
      <c r="JM135" s="119"/>
      <c r="JN135" s="119"/>
      <c r="JO135" s="119"/>
      <c r="JP135" s="119"/>
      <c r="JQ135" s="119"/>
      <c r="JR135" s="119"/>
      <c r="JS135" s="119"/>
      <c r="JT135" s="119"/>
      <c r="JU135" s="119"/>
      <c r="JV135" s="119"/>
    </row>
    <row r="136" spans="1:282" ht="15.75" customHeight="1" x14ac:dyDescent="0.45">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c r="FC136" s="119"/>
      <c r="FD136" s="119"/>
      <c r="FE136" s="119"/>
      <c r="FF136" s="119"/>
      <c r="FG136" s="119"/>
      <c r="FH136" s="119"/>
      <c r="FI136" s="119"/>
      <c r="FJ136" s="119"/>
      <c r="FK136" s="119"/>
      <c r="FL136" s="119"/>
      <c r="FM136" s="119"/>
      <c r="FN136" s="119"/>
      <c r="FO136" s="119"/>
      <c r="FP136" s="119"/>
      <c r="FQ136" s="119"/>
      <c r="FR136" s="119"/>
      <c r="FS136" s="119"/>
      <c r="FT136" s="119"/>
      <c r="FU136" s="119"/>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19"/>
      <c r="GQ136" s="119"/>
      <c r="GR136" s="119"/>
      <c r="GS136" s="119"/>
      <c r="GT136" s="119"/>
      <c r="GU136" s="119"/>
      <c r="GV136" s="119"/>
      <c r="GW136" s="119"/>
      <c r="GX136" s="119"/>
      <c r="GY136" s="119"/>
      <c r="GZ136" s="119"/>
      <c r="HA136" s="119"/>
      <c r="HB136" s="119"/>
      <c r="HC136" s="119"/>
      <c r="HD136" s="119"/>
      <c r="HE136" s="119"/>
      <c r="HF136" s="119"/>
      <c r="HG136" s="119"/>
      <c r="HH136" s="119"/>
      <c r="HI136" s="119"/>
      <c r="HJ136" s="119"/>
      <c r="HK136" s="119"/>
      <c r="HL136" s="119"/>
      <c r="HM136" s="119"/>
      <c r="HN136" s="119"/>
      <c r="HO136" s="119"/>
      <c r="HP136" s="119"/>
      <c r="HQ136" s="119"/>
      <c r="HR136" s="119"/>
      <c r="HS136" s="119"/>
      <c r="HT136" s="119"/>
      <c r="HU136" s="119"/>
      <c r="HV136" s="119"/>
      <c r="HW136" s="119"/>
      <c r="HX136" s="119"/>
      <c r="HY136" s="119"/>
      <c r="HZ136" s="119"/>
      <c r="IA136" s="119"/>
      <c r="IB136" s="119"/>
      <c r="IC136" s="119"/>
      <c r="ID136" s="119"/>
      <c r="IE136" s="119"/>
      <c r="IF136" s="119"/>
      <c r="IG136" s="119"/>
      <c r="IH136" s="119"/>
      <c r="II136" s="119"/>
      <c r="IJ136" s="119"/>
      <c r="IK136" s="119"/>
      <c r="IL136" s="119"/>
      <c r="IM136" s="119"/>
      <c r="IN136" s="119"/>
      <c r="IO136" s="119"/>
      <c r="IP136" s="119"/>
      <c r="IQ136" s="119"/>
      <c r="IR136" s="119"/>
      <c r="IS136" s="119"/>
      <c r="IT136" s="119"/>
      <c r="IU136" s="119"/>
      <c r="IV136" s="119"/>
      <c r="IW136" s="119"/>
      <c r="IX136" s="119"/>
      <c r="IY136" s="119"/>
      <c r="IZ136" s="119"/>
      <c r="JA136" s="119"/>
      <c r="JB136" s="121"/>
      <c r="JC136" s="119"/>
      <c r="JD136" s="119"/>
      <c r="JE136" s="119"/>
      <c r="JF136" s="119"/>
      <c r="JG136" s="119"/>
      <c r="JH136" s="119"/>
      <c r="JI136" s="119"/>
      <c r="JJ136" s="119"/>
      <c r="JK136" s="119"/>
      <c r="JL136" s="119"/>
      <c r="JM136" s="119"/>
      <c r="JN136" s="119"/>
      <c r="JO136" s="119"/>
      <c r="JP136" s="119"/>
      <c r="JQ136" s="119"/>
      <c r="JR136" s="119"/>
      <c r="JS136" s="119"/>
      <c r="JT136" s="119"/>
      <c r="JU136" s="119"/>
      <c r="JV136" s="119"/>
    </row>
    <row r="137" spans="1:282" ht="15.75" customHeight="1" x14ac:dyDescent="0.45">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c r="FC137" s="119"/>
      <c r="FD137" s="119"/>
      <c r="FE137" s="119"/>
      <c r="FF137" s="119"/>
      <c r="FG137" s="119"/>
      <c r="FH137" s="119"/>
      <c r="FI137" s="119"/>
      <c r="FJ137" s="119"/>
      <c r="FK137" s="119"/>
      <c r="FL137" s="119"/>
      <c r="FM137" s="119"/>
      <c r="FN137" s="119"/>
      <c r="FO137" s="119"/>
      <c r="FP137" s="119"/>
      <c r="FQ137" s="119"/>
      <c r="FR137" s="119"/>
      <c r="FS137" s="119"/>
      <c r="FT137" s="119"/>
      <c r="FU137" s="119"/>
      <c r="FV137" s="119"/>
      <c r="FW137" s="119"/>
      <c r="FX137" s="119"/>
      <c r="FY137" s="119"/>
      <c r="FZ137" s="119"/>
      <c r="GA137" s="119"/>
      <c r="GB137" s="119"/>
      <c r="GC137" s="119"/>
      <c r="GD137" s="119"/>
      <c r="GE137" s="119"/>
      <c r="GF137" s="119"/>
      <c r="GG137" s="119"/>
      <c r="GH137" s="119"/>
      <c r="GI137" s="119"/>
      <c r="GJ137" s="119"/>
      <c r="GK137" s="119"/>
      <c r="GL137" s="119"/>
      <c r="GM137" s="119"/>
      <c r="GN137" s="119"/>
      <c r="GO137" s="119"/>
      <c r="GP137" s="119"/>
      <c r="GQ137" s="119"/>
      <c r="GR137" s="119"/>
      <c r="GS137" s="119"/>
      <c r="GT137" s="119"/>
      <c r="GU137" s="119"/>
      <c r="GV137" s="119"/>
      <c r="GW137" s="119"/>
      <c r="GX137" s="119"/>
      <c r="GY137" s="119"/>
      <c r="GZ137" s="119"/>
      <c r="HA137" s="119"/>
      <c r="HB137" s="119"/>
      <c r="HC137" s="119"/>
      <c r="HD137" s="119"/>
      <c r="HE137" s="119"/>
      <c r="HF137" s="119"/>
      <c r="HG137" s="119"/>
      <c r="HH137" s="119"/>
      <c r="HI137" s="119"/>
      <c r="HJ137" s="119"/>
      <c r="HK137" s="119"/>
      <c r="HL137" s="119"/>
      <c r="HM137" s="119"/>
      <c r="HN137" s="119"/>
      <c r="HO137" s="119"/>
      <c r="HP137" s="119"/>
      <c r="HQ137" s="119"/>
      <c r="HR137" s="119"/>
      <c r="HS137" s="119"/>
      <c r="HT137" s="119"/>
      <c r="HU137" s="119"/>
      <c r="HV137" s="119"/>
      <c r="HW137" s="119"/>
      <c r="HX137" s="119"/>
      <c r="HY137" s="119"/>
      <c r="HZ137" s="119"/>
      <c r="IA137" s="119"/>
      <c r="IB137" s="119"/>
      <c r="IC137" s="119"/>
      <c r="ID137" s="119"/>
      <c r="IE137" s="119"/>
      <c r="IF137" s="119"/>
      <c r="IG137" s="119"/>
      <c r="IH137" s="119"/>
      <c r="II137" s="119"/>
      <c r="IJ137" s="119"/>
      <c r="IK137" s="119"/>
      <c r="IL137" s="119"/>
      <c r="IM137" s="119"/>
      <c r="IN137" s="119"/>
      <c r="IO137" s="119"/>
      <c r="IP137" s="119"/>
      <c r="IQ137" s="119"/>
      <c r="IR137" s="119"/>
      <c r="IS137" s="119"/>
      <c r="IT137" s="119"/>
      <c r="IU137" s="119"/>
      <c r="IV137" s="119"/>
      <c r="IW137" s="119"/>
      <c r="IX137" s="119"/>
      <c r="IY137" s="119"/>
      <c r="IZ137" s="119"/>
      <c r="JA137" s="119"/>
      <c r="JB137" s="121"/>
      <c r="JC137" s="119"/>
      <c r="JD137" s="119"/>
      <c r="JE137" s="119"/>
      <c r="JF137" s="119"/>
      <c r="JG137" s="119"/>
      <c r="JH137" s="119"/>
      <c r="JI137" s="119"/>
      <c r="JJ137" s="119"/>
      <c r="JK137" s="119"/>
      <c r="JL137" s="119"/>
      <c r="JM137" s="119"/>
      <c r="JN137" s="119"/>
      <c r="JO137" s="119"/>
      <c r="JP137" s="119"/>
      <c r="JQ137" s="119"/>
      <c r="JR137" s="119"/>
      <c r="JS137" s="119"/>
      <c r="JT137" s="119"/>
      <c r="JU137" s="119"/>
      <c r="JV137" s="119"/>
    </row>
    <row r="138" spans="1:282" ht="15.75" customHeight="1" x14ac:dyDescent="0.45">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19"/>
      <c r="FD138" s="119"/>
      <c r="FE138" s="119"/>
      <c r="FF138" s="119"/>
      <c r="FG138" s="119"/>
      <c r="FH138" s="119"/>
      <c r="FI138" s="119"/>
      <c r="FJ138" s="119"/>
      <c r="FK138" s="119"/>
      <c r="FL138" s="119"/>
      <c r="FM138" s="119"/>
      <c r="FN138" s="119"/>
      <c r="FO138" s="119"/>
      <c r="FP138" s="119"/>
      <c r="FQ138" s="119"/>
      <c r="FR138" s="119"/>
      <c r="FS138" s="119"/>
      <c r="FT138" s="119"/>
      <c r="FU138" s="119"/>
      <c r="FV138" s="119"/>
      <c r="FW138" s="119"/>
      <c r="FX138" s="119"/>
      <c r="FY138" s="119"/>
      <c r="FZ138" s="119"/>
      <c r="GA138" s="119"/>
      <c r="GB138" s="119"/>
      <c r="GC138" s="119"/>
      <c r="GD138" s="119"/>
      <c r="GE138" s="119"/>
      <c r="GF138" s="119"/>
      <c r="GG138" s="119"/>
      <c r="GH138" s="119"/>
      <c r="GI138" s="119"/>
      <c r="GJ138" s="119"/>
      <c r="GK138" s="119"/>
      <c r="GL138" s="119"/>
      <c r="GM138" s="119"/>
      <c r="GN138" s="119"/>
      <c r="GO138" s="119"/>
      <c r="GP138" s="119"/>
      <c r="GQ138" s="119"/>
      <c r="GR138" s="119"/>
      <c r="GS138" s="119"/>
      <c r="GT138" s="119"/>
      <c r="GU138" s="119"/>
      <c r="GV138" s="119"/>
      <c r="GW138" s="119"/>
      <c r="GX138" s="119"/>
      <c r="GY138" s="119"/>
      <c r="GZ138" s="119"/>
      <c r="HA138" s="119"/>
      <c r="HB138" s="119"/>
      <c r="HC138" s="119"/>
      <c r="HD138" s="119"/>
      <c r="HE138" s="119"/>
      <c r="HF138" s="119"/>
      <c r="HG138" s="119"/>
      <c r="HH138" s="119"/>
      <c r="HI138" s="119"/>
      <c r="HJ138" s="119"/>
      <c r="HK138" s="119"/>
      <c r="HL138" s="119"/>
      <c r="HM138" s="119"/>
      <c r="HN138" s="119"/>
      <c r="HO138" s="119"/>
      <c r="HP138" s="119"/>
      <c r="HQ138" s="119"/>
      <c r="HR138" s="119"/>
      <c r="HS138" s="119"/>
      <c r="HT138" s="119"/>
      <c r="HU138" s="119"/>
      <c r="HV138" s="119"/>
      <c r="HW138" s="119"/>
      <c r="HX138" s="119"/>
      <c r="HY138" s="119"/>
      <c r="HZ138" s="119"/>
      <c r="IA138" s="119"/>
      <c r="IB138" s="119"/>
      <c r="IC138" s="119"/>
      <c r="ID138" s="119"/>
      <c r="IE138" s="119"/>
      <c r="IF138" s="119"/>
      <c r="IG138" s="119"/>
      <c r="IH138" s="119"/>
      <c r="II138" s="119"/>
      <c r="IJ138" s="119"/>
      <c r="IK138" s="119"/>
      <c r="IL138" s="119"/>
      <c r="IM138" s="119"/>
      <c r="IN138" s="119"/>
      <c r="IO138" s="119"/>
      <c r="IP138" s="119"/>
      <c r="IQ138" s="119"/>
      <c r="IR138" s="119"/>
      <c r="IS138" s="119"/>
      <c r="IT138" s="119"/>
      <c r="IU138" s="119"/>
      <c r="IV138" s="119"/>
      <c r="IW138" s="119"/>
      <c r="IX138" s="119"/>
      <c r="IY138" s="119"/>
      <c r="IZ138" s="119"/>
      <c r="JA138" s="119"/>
      <c r="JB138" s="121"/>
      <c r="JC138" s="119"/>
      <c r="JD138" s="119"/>
      <c r="JE138" s="119"/>
      <c r="JF138" s="119"/>
      <c r="JG138" s="119"/>
      <c r="JH138" s="119"/>
      <c r="JI138" s="119"/>
      <c r="JJ138" s="119"/>
      <c r="JK138" s="119"/>
      <c r="JL138" s="119"/>
      <c r="JM138" s="119"/>
      <c r="JN138" s="119"/>
      <c r="JO138" s="119"/>
      <c r="JP138" s="119"/>
      <c r="JQ138" s="119"/>
      <c r="JR138" s="119"/>
      <c r="JS138" s="119"/>
      <c r="JT138" s="119"/>
      <c r="JU138" s="119"/>
      <c r="JV138" s="119"/>
    </row>
    <row r="139" spans="1:282" ht="15.75" customHeight="1" x14ac:dyDescent="0.45">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119"/>
      <c r="FC139" s="119"/>
      <c r="FD139" s="119"/>
      <c r="FE139" s="119"/>
      <c r="FF139" s="119"/>
      <c r="FG139" s="119"/>
      <c r="FH139" s="119"/>
      <c r="FI139" s="119"/>
      <c r="FJ139" s="119"/>
      <c r="FK139" s="119"/>
      <c r="FL139" s="119"/>
      <c r="FM139" s="119"/>
      <c r="FN139" s="119"/>
      <c r="FO139" s="119"/>
      <c r="FP139" s="119"/>
      <c r="FQ139" s="119"/>
      <c r="FR139" s="119"/>
      <c r="FS139" s="119"/>
      <c r="FT139" s="119"/>
      <c r="FU139" s="119"/>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19"/>
      <c r="GQ139" s="119"/>
      <c r="GR139" s="119"/>
      <c r="GS139" s="119"/>
      <c r="GT139" s="119"/>
      <c r="GU139" s="119"/>
      <c r="GV139" s="119"/>
      <c r="GW139" s="119"/>
      <c r="GX139" s="119"/>
      <c r="GY139" s="119"/>
      <c r="GZ139" s="119"/>
      <c r="HA139" s="119"/>
      <c r="HB139" s="119"/>
      <c r="HC139" s="119"/>
      <c r="HD139" s="119"/>
      <c r="HE139" s="119"/>
      <c r="HF139" s="119"/>
      <c r="HG139" s="119"/>
      <c r="HH139" s="119"/>
      <c r="HI139" s="119"/>
      <c r="HJ139" s="119"/>
      <c r="HK139" s="119"/>
      <c r="HL139" s="119"/>
      <c r="HM139" s="119"/>
      <c r="HN139" s="119"/>
      <c r="HO139" s="119"/>
      <c r="HP139" s="119"/>
      <c r="HQ139" s="119"/>
      <c r="HR139" s="119"/>
      <c r="HS139" s="119"/>
      <c r="HT139" s="119"/>
      <c r="HU139" s="119"/>
      <c r="HV139" s="119"/>
      <c r="HW139" s="119"/>
      <c r="HX139" s="119"/>
      <c r="HY139" s="119"/>
      <c r="HZ139" s="119"/>
      <c r="IA139" s="119"/>
      <c r="IB139" s="119"/>
      <c r="IC139" s="119"/>
      <c r="ID139" s="119"/>
      <c r="IE139" s="119"/>
      <c r="IF139" s="119"/>
      <c r="IG139" s="119"/>
      <c r="IH139" s="119"/>
      <c r="II139" s="119"/>
      <c r="IJ139" s="119"/>
      <c r="IK139" s="119"/>
      <c r="IL139" s="119"/>
      <c r="IM139" s="119"/>
      <c r="IN139" s="119"/>
      <c r="IO139" s="119"/>
      <c r="IP139" s="119"/>
      <c r="IQ139" s="119"/>
      <c r="IR139" s="119"/>
      <c r="IS139" s="119"/>
      <c r="IT139" s="119"/>
      <c r="IU139" s="119"/>
      <c r="IV139" s="119"/>
      <c r="IW139" s="119"/>
      <c r="IX139" s="119"/>
      <c r="IY139" s="119"/>
      <c r="IZ139" s="119"/>
      <c r="JA139" s="119"/>
      <c r="JB139" s="121"/>
      <c r="JC139" s="119"/>
      <c r="JD139" s="119"/>
      <c r="JE139" s="119"/>
      <c r="JF139" s="119"/>
      <c r="JG139" s="119"/>
      <c r="JH139" s="119"/>
      <c r="JI139" s="119"/>
      <c r="JJ139" s="119"/>
      <c r="JK139" s="119"/>
      <c r="JL139" s="119"/>
      <c r="JM139" s="119"/>
      <c r="JN139" s="119"/>
      <c r="JO139" s="119"/>
      <c r="JP139" s="119"/>
      <c r="JQ139" s="119"/>
      <c r="JR139" s="119"/>
      <c r="JS139" s="119"/>
      <c r="JT139" s="119"/>
      <c r="JU139" s="119"/>
      <c r="JV139" s="119"/>
    </row>
    <row r="140" spans="1:282" ht="15.75" customHeight="1" x14ac:dyDescent="0.45">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119"/>
      <c r="FC140" s="119"/>
      <c r="FD140" s="119"/>
      <c r="FE140" s="119"/>
      <c r="FF140" s="119"/>
      <c r="FG140" s="119"/>
      <c r="FH140" s="119"/>
      <c r="FI140" s="119"/>
      <c r="FJ140" s="119"/>
      <c r="FK140" s="119"/>
      <c r="FL140" s="119"/>
      <c r="FM140" s="119"/>
      <c r="FN140" s="119"/>
      <c r="FO140" s="119"/>
      <c r="FP140" s="119"/>
      <c r="FQ140" s="119"/>
      <c r="FR140" s="119"/>
      <c r="FS140" s="119"/>
      <c r="FT140" s="119"/>
      <c r="FU140" s="119"/>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19"/>
      <c r="GQ140" s="119"/>
      <c r="GR140" s="119"/>
      <c r="GS140" s="119"/>
      <c r="GT140" s="119"/>
      <c r="GU140" s="119"/>
      <c r="GV140" s="119"/>
      <c r="GW140" s="119"/>
      <c r="GX140" s="119"/>
      <c r="GY140" s="119"/>
      <c r="GZ140" s="119"/>
      <c r="HA140" s="119"/>
      <c r="HB140" s="119"/>
      <c r="HC140" s="119"/>
      <c r="HD140" s="119"/>
      <c r="HE140" s="119"/>
      <c r="HF140" s="119"/>
      <c r="HG140" s="119"/>
      <c r="HH140" s="119"/>
      <c r="HI140" s="119"/>
      <c r="HJ140" s="119"/>
      <c r="HK140" s="119"/>
      <c r="HL140" s="119"/>
      <c r="HM140" s="119"/>
      <c r="HN140" s="119"/>
      <c r="HO140" s="119"/>
      <c r="HP140" s="119"/>
      <c r="HQ140" s="119"/>
      <c r="HR140" s="119"/>
      <c r="HS140" s="119"/>
      <c r="HT140" s="119"/>
      <c r="HU140" s="119"/>
      <c r="HV140" s="119"/>
      <c r="HW140" s="119"/>
      <c r="HX140" s="119"/>
      <c r="HY140" s="119"/>
      <c r="HZ140" s="119"/>
      <c r="IA140" s="119"/>
      <c r="IB140" s="119"/>
      <c r="IC140" s="119"/>
      <c r="ID140" s="119"/>
      <c r="IE140" s="119"/>
      <c r="IF140" s="119"/>
      <c r="IG140" s="119"/>
      <c r="IH140" s="119"/>
      <c r="II140" s="119"/>
      <c r="IJ140" s="119"/>
      <c r="IK140" s="119"/>
      <c r="IL140" s="119"/>
      <c r="IM140" s="119"/>
      <c r="IN140" s="119"/>
      <c r="IO140" s="119"/>
      <c r="IP140" s="119"/>
      <c r="IQ140" s="119"/>
      <c r="IR140" s="119"/>
      <c r="IS140" s="119"/>
      <c r="IT140" s="119"/>
      <c r="IU140" s="119"/>
      <c r="IV140" s="119"/>
      <c r="IW140" s="119"/>
      <c r="IX140" s="119"/>
      <c r="IY140" s="119"/>
      <c r="IZ140" s="119"/>
      <c r="JA140" s="119"/>
      <c r="JB140" s="121"/>
      <c r="JC140" s="119"/>
      <c r="JD140" s="119"/>
      <c r="JE140" s="119"/>
      <c r="JF140" s="119"/>
      <c r="JG140" s="119"/>
      <c r="JH140" s="119"/>
      <c r="JI140" s="119"/>
      <c r="JJ140" s="119"/>
      <c r="JK140" s="119"/>
      <c r="JL140" s="119"/>
      <c r="JM140" s="119"/>
      <c r="JN140" s="119"/>
      <c r="JO140" s="119"/>
      <c r="JP140" s="119"/>
      <c r="JQ140" s="119"/>
      <c r="JR140" s="119"/>
      <c r="JS140" s="119"/>
      <c r="JT140" s="119"/>
      <c r="JU140" s="119"/>
      <c r="JV140" s="119"/>
    </row>
    <row r="141" spans="1:282" ht="15.75" customHeight="1" x14ac:dyDescent="0.45">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19"/>
      <c r="GQ141" s="119"/>
      <c r="GR141" s="119"/>
      <c r="GS141" s="119"/>
      <c r="GT141" s="119"/>
      <c r="GU141" s="119"/>
      <c r="GV141" s="119"/>
      <c r="GW141" s="119"/>
      <c r="GX141" s="119"/>
      <c r="GY141" s="119"/>
      <c r="GZ141" s="119"/>
      <c r="HA141" s="119"/>
      <c r="HB141" s="119"/>
      <c r="HC141" s="119"/>
      <c r="HD141" s="119"/>
      <c r="HE141" s="119"/>
      <c r="HF141" s="119"/>
      <c r="HG141" s="119"/>
      <c r="HH141" s="119"/>
      <c r="HI141" s="119"/>
      <c r="HJ141" s="119"/>
      <c r="HK141" s="119"/>
      <c r="HL141" s="119"/>
      <c r="HM141" s="119"/>
      <c r="HN141" s="119"/>
      <c r="HO141" s="119"/>
      <c r="HP141" s="119"/>
      <c r="HQ141" s="119"/>
      <c r="HR141" s="119"/>
      <c r="HS141" s="119"/>
      <c r="HT141" s="119"/>
      <c r="HU141" s="119"/>
      <c r="HV141" s="119"/>
      <c r="HW141" s="119"/>
      <c r="HX141" s="119"/>
      <c r="HY141" s="119"/>
      <c r="HZ141" s="119"/>
      <c r="IA141" s="119"/>
      <c r="IB141" s="119"/>
      <c r="IC141" s="119"/>
      <c r="ID141" s="119"/>
      <c r="IE141" s="119"/>
      <c r="IF141" s="119"/>
      <c r="IG141" s="119"/>
      <c r="IH141" s="119"/>
      <c r="II141" s="119"/>
      <c r="IJ141" s="119"/>
      <c r="IK141" s="119"/>
      <c r="IL141" s="119"/>
      <c r="IM141" s="119"/>
      <c r="IN141" s="119"/>
      <c r="IO141" s="119"/>
      <c r="IP141" s="119"/>
      <c r="IQ141" s="119"/>
      <c r="IR141" s="119"/>
      <c r="IS141" s="119"/>
      <c r="IT141" s="119"/>
      <c r="IU141" s="119"/>
      <c r="IV141" s="119"/>
      <c r="IW141" s="119"/>
      <c r="IX141" s="119"/>
      <c r="IY141" s="119"/>
      <c r="IZ141" s="119"/>
      <c r="JA141" s="119"/>
      <c r="JB141" s="121"/>
      <c r="JC141" s="119"/>
      <c r="JD141" s="119"/>
      <c r="JE141" s="119"/>
      <c r="JF141" s="119"/>
      <c r="JG141" s="119"/>
      <c r="JH141" s="119"/>
      <c r="JI141" s="119"/>
      <c r="JJ141" s="119"/>
      <c r="JK141" s="119"/>
      <c r="JL141" s="119"/>
      <c r="JM141" s="119"/>
      <c r="JN141" s="119"/>
      <c r="JO141" s="119"/>
      <c r="JP141" s="119"/>
      <c r="JQ141" s="119"/>
      <c r="JR141" s="119"/>
      <c r="JS141" s="119"/>
      <c r="JT141" s="119"/>
      <c r="JU141" s="119"/>
      <c r="JV141" s="119"/>
    </row>
    <row r="142" spans="1:282" ht="15.75" customHeight="1" x14ac:dyDescent="0.45">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c r="FL142" s="119"/>
      <c r="FM142" s="119"/>
      <c r="FN142" s="119"/>
      <c r="FO142" s="119"/>
      <c r="FP142" s="119"/>
      <c r="FQ142" s="119"/>
      <c r="FR142" s="119"/>
      <c r="FS142" s="119"/>
      <c r="FT142" s="119"/>
      <c r="FU142" s="119"/>
      <c r="FV142" s="119"/>
      <c r="FW142" s="119"/>
      <c r="FX142" s="119"/>
      <c r="FY142" s="119"/>
      <c r="FZ142" s="119"/>
      <c r="GA142" s="119"/>
      <c r="GB142" s="119"/>
      <c r="GC142" s="119"/>
      <c r="GD142" s="119"/>
      <c r="GE142" s="119"/>
      <c r="GF142" s="119"/>
      <c r="GG142" s="119"/>
      <c r="GH142" s="119"/>
      <c r="GI142" s="119"/>
      <c r="GJ142" s="119"/>
      <c r="GK142" s="119"/>
      <c r="GL142" s="119"/>
      <c r="GM142" s="119"/>
      <c r="GN142" s="119"/>
      <c r="GO142" s="119"/>
      <c r="GP142" s="119"/>
      <c r="GQ142" s="119"/>
      <c r="GR142" s="119"/>
      <c r="GS142" s="119"/>
      <c r="GT142" s="119"/>
      <c r="GU142" s="119"/>
      <c r="GV142" s="119"/>
      <c r="GW142" s="119"/>
      <c r="GX142" s="119"/>
      <c r="GY142" s="119"/>
      <c r="GZ142" s="119"/>
      <c r="HA142" s="119"/>
      <c r="HB142" s="119"/>
      <c r="HC142" s="119"/>
      <c r="HD142" s="119"/>
      <c r="HE142" s="119"/>
      <c r="HF142" s="119"/>
      <c r="HG142" s="119"/>
      <c r="HH142" s="119"/>
      <c r="HI142" s="119"/>
      <c r="HJ142" s="119"/>
      <c r="HK142" s="119"/>
      <c r="HL142" s="119"/>
      <c r="HM142" s="119"/>
      <c r="HN142" s="119"/>
      <c r="HO142" s="119"/>
      <c r="HP142" s="119"/>
      <c r="HQ142" s="119"/>
      <c r="HR142" s="119"/>
      <c r="HS142" s="119"/>
      <c r="HT142" s="119"/>
      <c r="HU142" s="119"/>
      <c r="HV142" s="119"/>
      <c r="HW142" s="119"/>
      <c r="HX142" s="119"/>
      <c r="HY142" s="119"/>
      <c r="HZ142" s="119"/>
      <c r="IA142" s="119"/>
      <c r="IB142" s="119"/>
      <c r="IC142" s="119"/>
      <c r="ID142" s="119"/>
      <c r="IE142" s="119"/>
      <c r="IF142" s="119"/>
      <c r="IG142" s="119"/>
      <c r="IH142" s="119"/>
      <c r="II142" s="119"/>
      <c r="IJ142" s="119"/>
      <c r="IK142" s="119"/>
      <c r="IL142" s="119"/>
      <c r="IM142" s="119"/>
      <c r="IN142" s="119"/>
      <c r="IO142" s="119"/>
      <c r="IP142" s="119"/>
      <c r="IQ142" s="119"/>
      <c r="IR142" s="119"/>
      <c r="IS142" s="119"/>
      <c r="IT142" s="119"/>
      <c r="IU142" s="119"/>
      <c r="IV142" s="119"/>
      <c r="IW142" s="119"/>
      <c r="IX142" s="119"/>
      <c r="IY142" s="119"/>
      <c r="IZ142" s="119"/>
      <c r="JA142" s="119"/>
      <c r="JB142" s="121"/>
      <c r="JC142" s="119"/>
      <c r="JD142" s="119"/>
      <c r="JE142" s="119"/>
      <c r="JF142" s="119"/>
      <c r="JG142" s="119"/>
      <c r="JH142" s="119"/>
      <c r="JI142" s="119"/>
      <c r="JJ142" s="119"/>
      <c r="JK142" s="119"/>
      <c r="JL142" s="119"/>
      <c r="JM142" s="119"/>
      <c r="JN142" s="119"/>
      <c r="JO142" s="119"/>
      <c r="JP142" s="119"/>
      <c r="JQ142" s="119"/>
      <c r="JR142" s="119"/>
      <c r="JS142" s="119"/>
      <c r="JT142" s="119"/>
      <c r="JU142" s="119"/>
      <c r="JV142" s="119"/>
    </row>
    <row r="143" spans="1:282" ht="15.75" customHeight="1" x14ac:dyDescent="0.45">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c r="FC143" s="119"/>
      <c r="FD143" s="119"/>
      <c r="FE143" s="119"/>
      <c r="FF143" s="119"/>
      <c r="FG143" s="119"/>
      <c r="FH143" s="119"/>
      <c r="FI143" s="119"/>
      <c r="FJ143" s="119"/>
      <c r="FK143" s="119"/>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c r="IJ143" s="119"/>
      <c r="IK143" s="119"/>
      <c r="IL143" s="119"/>
      <c r="IM143" s="119"/>
      <c r="IN143" s="119"/>
      <c r="IO143" s="119"/>
      <c r="IP143" s="119"/>
      <c r="IQ143" s="119"/>
      <c r="IR143" s="119"/>
      <c r="IS143" s="119"/>
      <c r="IT143" s="119"/>
      <c r="IU143" s="119"/>
      <c r="IV143" s="119"/>
      <c r="IW143" s="119"/>
      <c r="IX143" s="119"/>
      <c r="IY143" s="119"/>
      <c r="IZ143" s="119"/>
      <c r="JA143" s="119"/>
      <c r="JB143" s="121"/>
      <c r="JC143" s="119"/>
      <c r="JD143" s="119"/>
      <c r="JE143" s="119"/>
      <c r="JF143" s="119"/>
      <c r="JG143" s="119"/>
      <c r="JH143" s="119"/>
      <c r="JI143" s="119"/>
      <c r="JJ143" s="119"/>
      <c r="JK143" s="119"/>
      <c r="JL143" s="119"/>
      <c r="JM143" s="119"/>
      <c r="JN143" s="119"/>
      <c r="JO143" s="119"/>
      <c r="JP143" s="119"/>
      <c r="JQ143" s="119"/>
      <c r="JR143" s="119"/>
      <c r="JS143" s="119"/>
      <c r="JT143" s="119"/>
      <c r="JU143" s="119"/>
      <c r="JV143" s="119"/>
    </row>
    <row r="144" spans="1:282" ht="15.75" customHeight="1" x14ac:dyDescent="0.45">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c r="FC144" s="119"/>
      <c r="FD144" s="119"/>
      <c r="FE144" s="119"/>
      <c r="FF144" s="119"/>
      <c r="FG144" s="119"/>
      <c r="FH144" s="119"/>
      <c r="FI144" s="119"/>
      <c r="FJ144" s="119"/>
      <c r="FK144" s="119"/>
      <c r="FL144" s="119"/>
      <c r="FM144" s="119"/>
      <c r="FN144" s="119"/>
      <c r="FO144" s="119"/>
      <c r="FP144" s="119"/>
      <c r="FQ144" s="119"/>
      <c r="FR144" s="119"/>
      <c r="FS144" s="119"/>
      <c r="FT144" s="119"/>
      <c r="FU144" s="119"/>
      <c r="FV144" s="119"/>
      <c r="FW144" s="119"/>
      <c r="FX144" s="119"/>
      <c r="FY144" s="119"/>
      <c r="FZ144" s="119"/>
      <c r="GA144" s="119"/>
      <c r="GB144" s="119"/>
      <c r="GC144" s="119"/>
      <c r="GD144" s="119"/>
      <c r="GE144" s="119"/>
      <c r="GF144" s="119"/>
      <c r="GG144" s="119"/>
      <c r="GH144" s="119"/>
      <c r="GI144" s="119"/>
      <c r="GJ144" s="119"/>
      <c r="GK144" s="119"/>
      <c r="GL144" s="119"/>
      <c r="GM144" s="119"/>
      <c r="GN144" s="119"/>
      <c r="GO144" s="119"/>
      <c r="GP144" s="119"/>
      <c r="GQ144" s="119"/>
      <c r="GR144" s="119"/>
      <c r="GS144" s="119"/>
      <c r="GT144" s="119"/>
      <c r="GU144" s="119"/>
      <c r="GV144" s="119"/>
      <c r="GW144" s="119"/>
      <c r="GX144" s="119"/>
      <c r="GY144" s="119"/>
      <c r="GZ144" s="119"/>
      <c r="HA144" s="119"/>
      <c r="HB144" s="119"/>
      <c r="HC144" s="119"/>
      <c r="HD144" s="119"/>
      <c r="HE144" s="119"/>
      <c r="HF144" s="119"/>
      <c r="HG144" s="119"/>
      <c r="HH144" s="119"/>
      <c r="HI144" s="119"/>
      <c r="HJ144" s="119"/>
      <c r="HK144" s="119"/>
      <c r="HL144" s="119"/>
      <c r="HM144" s="119"/>
      <c r="HN144" s="119"/>
      <c r="HO144" s="119"/>
      <c r="HP144" s="119"/>
      <c r="HQ144" s="119"/>
      <c r="HR144" s="119"/>
      <c r="HS144" s="119"/>
      <c r="HT144" s="119"/>
      <c r="HU144" s="119"/>
      <c r="HV144" s="119"/>
      <c r="HW144" s="119"/>
      <c r="HX144" s="119"/>
      <c r="HY144" s="119"/>
      <c r="HZ144" s="119"/>
      <c r="IA144" s="119"/>
      <c r="IB144" s="119"/>
      <c r="IC144" s="119"/>
      <c r="ID144" s="119"/>
      <c r="IE144" s="119"/>
      <c r="IF144" s="119"/>
      <c r="IG144" s="119"/>
      <c r="IH144" s="119"/>
      <c r="II144" s="119"/>
      <c r="IJ144" s="119"/>
      <c r="IK144" s="119"/>
      <c r="IL144" s="119"/>
      <c r="IM144" s="119"/>
      <c r="IN144" s="119"/>
      <c r="IO144" s="119"/>
      <c r="IP144" s="119"/>
      <c r="IQ144" s="119"/>
      <c r="IR144" s="119"/>
      <c r="IS144" s="119"/>
      <c r="IT144" s="119"/>
      <c r="IU144" s="119"/>
      <c r="IV144" s="119"/>
      <c r="IW144" s="119"/>
      <c r="IX144" s="119"/>
      <c r="IY144" s="119"/>
      <c r="IZ144" s="119"/>
      <c r="JA144" s="119"/>
      <c r="JB144" s="121"/>
      <c r="JC144" s="119"/>
      <c r="JD144" s="119"/>
      <c r="JE144" s="119"/>
      <c r="JF144" s="119"/>
      <c r="JG144" s="119"/>
      <c r="JH144" s="119"/>
      <c r="JI144" s="119"/>
      <c r="JJ144" s="119"/>
      <c r="JK144" s="119"/>
      <c r="JL144" s="119"/>
      <c r="JM144" s="119"/>
      <c r="JN144" s="119"/>
      <c r="JO144" s="119"/>
      <c r="JP144" s="119"/>
      <c r="JQ144" s="119"/>
      <c r="JR144" s="119"/>
      <c r="JS144" s="119"/>
      <c r="JT144" s="119"/>
      <c r="JU144" s="119"/>
      <c r="JV144" s="119"/>
    </row>
    <row r="145" spans="1:282" ht="15.75" customHeight="1" x14ac:dyDescent="0.45">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c r="FC145" s="119"/>
      <c r="FD145" s="119"/>
      <c r="FE145" s="119"/>
      <c r="FF145" s="119"/>
      <c r="FG145" s="119"/>
      <c r="FH145" s="119"/>
      <c r="FI145" s="119"/>
      <c r="FJ145" s="119"/>
      <c r="FK145" s="119"/>
      <c r="FL145" s="119"/>
      <c r="FM145" s="119"/>
      <c r="FN145" s="119"/>
      <c r="FO145" s="119"/>
      <c r="FP145" s="119"/>
      <c r="FQ145" s="119"/>
      <c r="FR145" s="119"/>
      <c r="FS145" s="119"/>
      <c r="FT145" s="119"/>
      <c r="FU145" s="119"/>
      <c r="FV145" s="119"/>
      <c r="FW145" s="119"/>
      <c r="FX145" s="119"/>
      <c r="FY145" s="119"/>
      <c r="FZ145" s="119"/>
      <c r="GA145" s="119"/>
      <c r="GB145" s="119"/>
      <c r="GC145" s="119"/>
      <c r="GD145" s="119"/>
      <c r="GE145" s="119"/>
      <c r="GF145" s="119"/>
      <c r="GG145" s="119"/>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19"/>
      <c r="IG145" s="119"/>
      <c r="IH145" s="119"/>
      <c r="II145" s="119"/>
      <c r="IJ145" s="119"/>
      <c r="IK145" s="119"/>
      <c r="IL145" s="119"/>
      <c r="IM145" s="119"/>
      <c r="IN145" s="119"/>
      <c r="IO145" s="119"/>
      <c r="IP145" s="119"/>
      <c r="IQ145" s="119"/>
      <c r="IR145" s="119"/>
      <c r="IS145" s="119"/>
      <c r="IT145" s="119"/>
      <c r="IU145" s="119"/>
      <c r="IV145" s="119"/>
      <c r="IW145" s="119"/>
      <c r="IX145" s="119"/>
      <c r="IY145" s="119"/>
      <c r="IZ145" s="119"/>
      <c r="JA145" s="119"/>
      <c r="JB145" s="121"/>
      <c r="JC145" s="119"/>
      <c r="JD145" s="119"/>
      <c r="JE145" s="119"/>
      <c r="JF145" s="119"/>
      <c r="JG145" s="119"/>
      <c r="JH145" s="119"/>
      <c r="JI145" s="119"/>
      <c r="JJ145" s="119"/>
      <c r="JK145" s="119"/>
      <c r="JL145" s="119"/>
      <c r="JM145" s="119"/>
      <c r="JN145" s="119"/>
      <c r="JO145" s="119"/>
      <c r="JP145" s="119"/>
      <c r="JQ145" s="119"/>
      <c r="JR145" s="119"/>
      <c r="JS145" s="119"/>
      <c r="JT145" s="119"/>
      <c r="JU145" s="119"/>
      <c r="JV145" s="119"/>
    </row>
    <row r="146" spans="1:282" ht="15.75" customHeight="1" x14ac:dyDescent="0.45">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c r="FC146" s="119"/>
      <c r="FD146" s="119"/>
      <c r="FE146" s="119"/>
      <c r="FF146" s="119"/>
      <c r="FG146" s="119"/>
      <c r="FH146" s="119"/>
      <c r="FI146" s="119"/>
      <c r="FJ146" s="119"/>
      <c r="FK146" s="119"/>
      <c r="FL146" s="119"/>
      <c r="FM146" s="119"/>
      <c r="FN146" s="119"/>
      <c r="FO146" s="119"/>
      <c r="FP146" s="119"/>
      <c r="FQ146" s="119"/>
      <c r="FR146" s="119"/>
      <c r="FS146" s="119"/>
      <c r="FT146" s="119"/>
      <c r="FU146" s="119"/>
      <c r="FV146" s="119"/>
      <c r="FW146" s="119"/>
      <c r="FX146" s="119"/>
      <c r="FY146" s="119"/>
      <c r="FZ146" s="119"/>
      <c r="GA146" s="119"/>
      <c r="GB146" s="119"/>
      <c r="GC146" s="119"/>
      <c r="GD146" s="119"/>
      <c r="GE146" s="119"/>
      <c r="GF146" s="119"/>
      <c r="GG146" s="119"/>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19"/>
      <c r="IG146" s="119"/>
      <c r="IH146" s="119"/>
      <c r="II146" s="119"/>
      <c r="IJ146" s="119"/>
      <c r="IK146" s="119"/>
      <c r="IL146" s="119"/>
      <c r="IM146" s="119"/>
      <c r="IN146" s="119"/>
      <c r="IO146" s="119"/>
      <c r="IP146" s="119"/>
      <c r="IQ146" s="119"/>
      <c r="IR146" s="119"/>
      <c r="IS146" s="119"/>
      <c r="IT146" s="119"/>
      <c r="IU146" s="119"/>
      <c r="IV146" s="119"/>
      <c r="IW146" s="119"/>
      <c r="IX146" s="119"/>
      <c r="IY146" s="119"/>
      <c r="IZ146" s="119"/>
      <c r="JA146" s="119"/>
      <c r="JB146" s="121"/>
      <c r="JC146" s="119"/>
      <c r="JD146" s="119"/>
      <c r="JE146" s="119"/>
      <c r="JF146" s="119"/>
      <c r="JG146" s="119"/>
      <c r="JH146" s="119"/>
      <c r="JI146" s="119"/>
      <c r="JJ146" s="119"/>
      <c r="JK146" s="119"/>
      <c r="JL146" s="119"/>
      <c r="JM146" s="119"/>
      <c r="JN146" s="119"/>
      <c r="JO146" s="119"/>
      <c r="JP146" s="119"/>
      <c r="JQ146" s="119"/>
      <c r="JR146" s="119"/>
      <c r="JS146" s="119"/>
      <c r="JT146" s="119"/>
      <c r="JU146" s="119"/>
      <c r="JV146" s="119"/>
    </row>
    <row r="147" spans="1:282" ht="15.75" customHeight="1" x14ac:dyDescent="0.45">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c r="FC147" s="119"/>
      <c r="FD147" s="119"/>
      <c r="FE147" s="119"/>
      <c r="FF147" s="119"/>
      <c r="FG147" s="119"/>
      <c r="FH147" s="119"/>
      <c r="FI147" s="119"/>
      <c r="FJ147" s="119"/>
      <c r="FK147" s="119"/>
      <c r="FL147" s="119"/>
      <c r="FM147" s="119"/>
      <c r="FN147" s="119"/>
      <c r="FO147" s="119"/>
      <c r="FP147" s="119"/>
      <c r="FQ147" s="119"/>
      <c r="FR147" s="119"/>
      <c r="FS147" s="119"/>
      <c r="FT147" s="119"/>
      <c r="FU147" s="119"/>
      <c r="FV147" s="119"/>
      <c r="FW147" s="119"/>
      <c r="FX147" s="119"/>
      <c r="FY147" s="119"/>
      <c r="FZ147" s="119"/>
      <c r="GA147" s="119"/>
      <c r="GB147" s="119"/>
      <c r="GC147" s="119"/>
      <c r="GD147" s="119"/>
      <c r="GE147" s="119"/>
      <c r="GF147" s="119"/>
      <c r="GG147" s="119"/>
      <c r="GH147" s="119"/>
      <c r="GI147" s="119"/>
      <c r="GJ147" s="119"/>
      <c r="GK147" s="119"/>
      <c r="GL147" s="119"/>
      <c r="GM147" s="119"/>
      <c r="GN147" s="119"/>
      <c r="GO147" s="119"/>
      <c r="GP147" s="119"/>
      <c r="GQ147" s="119"/>
      <c r="GR147" s="119"/>
      <c r="GS147" s="119"/>
      <c r="GT147" s="119"/>
      <c r="GU147" s="119"/>
      <c r="GV147" s="119"/>
      <c r="GW147" s="119"/>
      <c r="GX147" s="119"/>
      <c r="GY147" s="119"/>
      <c r="GZ147" s="119"/>
      <c r="HA147" s="119"/>
      <c r="HB147" s="119"/>
      <c r="HC147" s="119"/>
      <c r="HD147" s="119"/>
      <c r="HE147" s="119"/>
      <c r="HF147" s="119"/>
      <c r="HG147" s="119"/>
      <c r="HH147" s="119"/>
      <c r="HI147" s="119"/>
      <c r="HJ147" s="119"/>
      <c r="HK147" s="119"/>
      <c r="HL147" s="119"/>
      <c r="HM147" s="119"/>
      <c r="HN147" s="119"/>
      <c r="HO147" s="119"/>
      <c r="HP147" s="119"/>
      <c r="HQ147" s="119"/>
      <c r="HR147" s="119"/>
      <c r="HS147" s="119"/>
      <c r="HT147" s="119"/>
      <c r="HU147" s="119"/>
      <c r="HV147" s="119"/>
      <c r="HW147" s="119"/>
      <c r="HX147" s="119"/>
      <c r="HY147" s="119"/>
      <c r="HZ147" s="119"/>
      <c r="IA147" s="119"/>
      <c r="IB147" s="119"/>
      <c r="IC147" s="119"/>
      <c r="ID147" s="119"/>
      <c r="IE147" s="119"/>
      <c r="IF147" s="119"/>
      <c r="IG147" s="119"/>
      <c r="IH147" s="119"/>
      <c r="II147" s="119"/>
      <c r="IJ147" s="119"/>
      <c r="IK147" s="119"/>
      <c r="IL147" s="119"/>
      <c r="IM147" s="119"/>
      <c r="IN147" s="119"/>
      <c r="IO147" s="119"/>
      <c r="IP147" s="119"/>
      <c r="IQ147" s="119"/>
      <c r="IR147" s="119"/>
      <c r="IS147" s="119"/>
      <c r="IT147" s="119"/>
      <c r="IU147" s="119"/>
      <c r="IV147" s="119"/>
      <c r="IW147" s="119"/>
      <c r="IX147" s="119"/>
      <c r="IY147" s="119"/>
      <c r="IZ147" s="119"/>
      <c r="JA147" s="119"/>
      <c r="JB147" s="121"/>
      <c r="JC147" s="119"/>
      <c r="JD147" s="119"/>
      <c r="JE147" s="119"/>
      <c r="JF147" s="119"/>
      <c r="JG147" s="119"/>
      <c r="JH147" s="119"/>
      <c r="JI147" s="119"/>
      <c r="JJ147" s="119"/>
      <c r="JK147" s="119"/>
      <c r="JL147" s="119"/>
      <c r="JM147" s="119"/>
      <c r="JN147" s="119"/>
      <c r="JO147" s="119"/>
      <c r="JP147" s="119"/>
      <c r="JQ147" s="119"/>
      <c r="JR147" s="119"/>
      <c r="JS147" s="119"/>
      <c r="JT147" s="119"/>
      <c r="JU147" s="119"/>
      <c r="JV147" s="119"/>
    </row>
    <row r="148" spans="1:282" ht="15.75" customHeight="1" x14ac:dyDescent="0.45">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119"/>
      <c r="FC148" s="119"/>
      <c r="FD148" s="119"/>
      <c r="FE148" s="119"/>
      <c r="FF148" s="119"/>
      <c r="FG148" s="119"/>
      <c r="FH148" s="119"/>
      <c r="FI148" s="119"/>
      <c r="FJ148" s="119"/>
      <c r="FK148" s="119"/>
      <c r="FL148" s="119"/>
      <c r="FM148" s="119"/>
      <c r="FN148" s="119"/>
      <c r="FO148" s="119"/>
      <c r="FP148" s="119"/>
      <c r="FQ148" s="119"/>
      <c r="FR148" s="119"/>
      <c r="FS148" s="119"/>
      <c r="FT148" s="119"/>
      <c r="FU148" s="119"/>
      <c r="FV148" s="119"/>
      <c r="FW148" s="119"/>
      <c r="FX148" s="119"/>
      <c r="FY148" s="119"/>
      <c r="FZ148" s="119"/>
      <c r="GA148" s="119"/>
      <c r="GB148" s="119"/>
      <c r="GC148" s="119"/>
      <c r="GD148" s="119"/>
      <c r="GE148" s="119"/>
      <c r="GF148" s="119"/>
      <c r="GG148" s="119"/>
      <c r="GH148" s="119"/>
      <c r="GI148" s="119"/>
      <c r="GJ148" s="119"/>
      <c r="GK148" s="119"/>
      <c r="GL148" s="119"/>
      <c r="GM148" s="119"/>
      <c r="GN148" s="119"/>
      <c r="GO148" s="119"/>
      <c r="GP148" s="119"/>
      <c r="GQ148" s="119"/>
      <c r="GR148" s="119"/>
      <c r="GS148" s="119"/>
      <c r="GT148" s="119"/>
      <c r="GU148" s="119"/>
      <c r="GV148" s="119"/>
      <c r="GW148" s="119"/>
      <c r="GX148" s="119"/>
      <c r="GY148" s="119"/>
      <c r="GZ148" s="119"/>
      <c r="HA148" s="119"/>
      <c r="HB148" s="119"/>
      <c r="HC148" s="119"/>
      <c r="HD148" s="119"/>
      <c r="HE148" s="119"/>
      <c r="HF148" s="119"/>
      <c r="HG148" s="119"/>
      <c r="HH148" s="119"/>
      <c r="HI148" s="119"/>
      <c r="HJ148" s="119"/>
      <c r="HK148" s="119"/>
      <c r="HL148" s="119"/>
      <c r="HM148" s="119"/>
      <c r="HN148" s="119"/>
      <c r="HO148" s="119"/>
      <c r="HP148" s="119"/>
      <c r="HQ148" s="119"/>
      <c r="HR148" s="119"/>
      <c r="HS148" s="119"/>
      <c r="HT148" s="119"/>
      <c r="HU148" s="119"/>
      <c r="HV148" s="119"/>
      <c r="HW148" s="119"/>
      <c r="HX148" s="119"/>
      <c r="HY148" s="119"/>
      <c r="HZ148" s="119"/>
      <c r="IA148" s="119"/>
      <c r="IB148" s="119"/>
      <c r="IC148" s="119"/>
      <c r="ID148" s="119"/>
      <c r="IE148" s="119"/>
      <c r="IF148" s="119"/>
      <c r="IG148" s="119"/>
      <c r="IH148" s="119"/>
      <c r="II148" s="119"/>
      <c r="IJ148" s="119"/>
      <c r="IK148" s="119"/>
      <c r="IL148" s="119"/>
      <c r="IM148" s="119"/>
      <c r="IN148" s="119"/>
      <c r="IO148" s="119"/>
      <c r="IP148" s="119"/>
      <c r="IQ148" s="119"/>
      <c r="IR148" s="119"/>
      <c r="IS148" s="119"/>
      <c r="IT148" s="119"/>
      <c r="IU148" s="119"/>
      <c r="IV148" s="119"/>
      <c r="IW148" s="119"/>
      <c r="IX148" s="119"/>
      <c r="IY148" s="119"/>
      <c r="IZ148" s="119"/>
      <c r="JA148" s="119"/>
      <c r="JB148" s="121"/>
      <c r="JC148" s="119"/>
      <c r="JD148" s="119"/>
      <c r="JE148" s="119"/>
      <c r="JF148" s="119"/>
      <c r="JG148" s="119"/>
      <c r="JH148" s="119"/>
      <c r="JI148" s="119"/>
      <c r="JJ148" s="119"/>
      <c r="JK148" s="119"/>
      <c r="JL148" s="119"/>
      <c r="JM148" s="119"/>
      <c r="JN148" s="119"/>
      <c r="JO148" s="119"/>
      <c r="JP148" s="119"/>
      <c r="JQ148" s="119"/>
      <c r="JR148" s="119"/>
      <c r="JS148" s="119"/>
      <c r="JT148" s="119"/>
      <c r="JU148" s="119"/>
      <c r="JV148" s="119"/>
    </row>
    <row r="149" spans="1:282" ht="15.75" customHeight="1" x14ac:dyDescent="0.45">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19"/>
      <c r="EA149" s="119"/>
      <c r="EB149" s="119"/>
      <c r="EC149" s="119"/>
      <c r="ED149" s="119"/>
      <c r="EE149" s="119"/>
      <c r="EF149" s="119"/>
      <c r="EG149" s="119"/>
      <c r="EH149" s="119"/>
      <c r="EI149" s="119"/>
      <c r="EJ149" s="119"/>
      <c r="EK149" s="119"/>
      <c r="EL149" s="119"/>
      <c r="EM149" s="119"/>
      <c r="EN149" s="119"/>
      <c r="EO149" s="119"/>
      <c r="EP149" s="119"/>
      <c r="EQ149" s="119"/>
      <c r="ER149" s="119"/>
      <c r="ES149" s="119"/>
      <c r="ET149" s="119"/>
      <c r="EU149" s="119"/>
      <c r="EV149" s="119"/>
      <c r="EW149" s="119"/>
      <c r="EX149" s="119"/>
      <c r="EY149" s="119"/>
      <c r="EZ149" s="119"/>
      <c r="FA149" s="119"/>
      <c r="FB149" s="119"/>
      <c r="FC149" s="119"/>
      <c r="FD149" s="119"/>
      <c r="FE149" s="119"/>
      <c r="FF149" s="119"/>
      <c r="FG149" s="119"/>
      <c r="FH149" s="119"/>
      <c r="FI149" s="119"/>
      <c r="FJ149" s="119"/>
      <c r="FK149" s="119"/>
      <c r="FL149" s="119"/>
      <c r="FM149" s="119"/>
      <c r="FN149" s="119"/>
      <c r="FO149" s="119"/>
      <c r="FP149" s="119"/>
      <c r="FQ149" s="119"/>
      <c r="FR149" s="119"/>
      <c r="FS149" s="119"/>
      <c r="FT149" s="119"/>
      <c r="FU149" s="119"/>
      <c r="FV149" s="119"/>
      <c r="FW149" s="119"/>
      <c r="FX149" s="119"/>
      <c r="FY149" s="119"/>
      <c r="FZ149" s="119"/>
      <c r="GA149" s="119"/>
      <c r="GB149" s="119"/>
      <c r="GC149" s="119"/>
      <c r="GD149" s="119"/>
      <c r="GE149" s="119"/>
      <c r="GF149" s="119"/>
      <c r="GG149" s="119"/>
      <c r="GH149" s="119"/>
      <c r="GI149" s="119"/>
      <c r="GJ149" s="119"/>
      <c r="GK149" s="119"/>
      <c r="GL149" s="119"/>
      <c r="GM149" s="119"/>
      <c r="GN149" s="119"/>
      <c r="GO149" s="119"/>
      <c r="GP149" s="119"/>
      <c r="GQ149" s="119"/>
      <c r="GR149" s="119"/>
      <c r="GS149" s="119"/>
      <c r="GT149" s="119"/>
      <c r="GU149" s="119"/>
      <c r="GV149" s="119"/>
      <c r="GW149" s="119"/>
      <c r="GX149" s="119"/>
      <c r="GY149" s="119"/>
      <c r="GZ149" s="119"/>
      <c r="HA149" s="119"/>
      <c r="HB149" s="119"/>
      <c r="HC149" s="119"/>
      <c r="HD149" s="119"/>
      <c r="HE149" s="119"/>
      <c r="HF149" s="119"/>
      <c r="HG149" s="119"/>
      <c r="HH149" s="119"/>
      <c r="HI149" s="119"/>
      <c r="HJ149" s="119"/>
      <c r="HK149" s="119"/>
      <c r="HL149" s="119"/>
      <c r="HM149" s="119"/>
      <c r="HN149" s="119"/>
      <c r="HO149" s="119"/>
      <c r="HP149" s="119"/>
      <c r="HQ149" s="119"/>
      <c r="HR149" s="119"/>
      <c r="HS149" s="119"/>
      <c r="HT149" s="119"/>
      <c r="HU149" s="119"/>
      <c r="HV149" s="119"/>
      <c r="HW149" s="119"/>
      <c r="HX149" s="119"/>
      <c r="HY149" s="119"/>
      <c r="HZ149" s="119"/>
      <c r="IA149" s="119"/>
      <c r="IB149" s="119"/>
      <c r="IC149" s="119"/>
      <c r="ID149" s="119"/>
      <c r="IE149" s="119"/>
      <c r="IF149" s="119"/>
      <c r="IG149" s="119"/>
      <c r="IH149" s="119"/>
      <c r="II149" s="119"/>
      <c r="IJ149" s="119"/>
      <c r="IK149" s="119"/>
      <c r="IL149" s="119"/>
      <c r="IM149" s="119"/>
      <c r="IN149" s="119"/>
      <c r="IO149" s="119"/>
      <c r="IP149" s="119"/>
      <c r="IQ149" s="119"/>
      <c r="IR149" s="119"/>
      <c r="IS149" s="119"/>
      <c r="IT149" s="119"/>
      <c r="IU149" s="119"/>
      <c r="IV149" s="119"/>
      <c r="IW149" s="119"/>
      <c r="IX149" s="119"/>
      <c r="IY149" s="119"/>
      <c r="IZ149" s="119"/>
      <c r="JA149" s="119"/>
      <c r="JB149" s="121"/>
      <c r="JC149" s="119"/>
      <c r="JD149" s="119"/>
      <c r="JE149" s="119"/>
      <c r="JF149" s="119"/>
      <c r="JG149" s="119"/>
      <c r="JH149" s="119"/>
      <c r="JI149" s="119"/>
      <c r="JJ149" s="119"/>
      <c r="JK149" s="119"/>
      <c r="JL149" s="119"/>
      <c r="JM149" s="119"/>
      <c r="JN149" s="119"/>
      <c r="JO149" s="119"/>
      <c r="JP149" s="119"/>
      <c r="JQ149" s="119"/>
      <c r="JR149" s="119"/>
      <c r="JS149" s="119"/>
      <c r="JT149" s="119"/>
      <c r="JU149" s="119"/>
      <c r="JV149" s="119"/>
    </row>
    <row r="150" spans="1:282" ht="15.75" customHeight="1" x14ac:dyDescent="0.45">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c r="FC150" s="119"/>
      <c r="FD150" s="119"/>
      <c r="FE150" s="119"/>
      <c r="FF150" s="119"/>
      <c r="FG150" s="119"/>
      <c r="FH150" s="119"/>
      <c r="FI150" s="119"/>
      <c r="FJ150" s="119"/>
      <c r="FK150" s="119"/>
      <c r="FL150" s="119"/>
      <c r="FM150" s="119"/>
      <c r="FN150" s="119"/>
      <c r="FO150" s="119"/>
      <c r="FP150" s="119"/>
      <c r="FQ150" s="119"/>
      <c r="FR150" s="119"/>
      <c r="FS150" s="119"/>
      <c r="FT150" s="119"/>
      <c r="FU150" s="119"/>
      <c r="FV150" s="119"/>
      <c r="FW150" s="119"/>
      <c r="FX150" s="119"/>
      <c r="FY150" s="119"/>
      <c r="FZ150" s="119"/>
      <c r="GA150" s="119"/>
      <c r="GB150" s="119"/>
      <c r="GC150" s="119"/>
      <c r="GD150" s="119"/>
      <c r="GE150" s="119"/>
      <c r="GF150" s="119"/>
      <c r="GG150" s="119"/>
      <c r="GH150" s="119"/>
      <c r="GI150" s="119"/>
      <c r="GJ150" s="119"/>
      <c r="GK150" s="119"/>
      <c r="GL150" s="119"/>
      <c r="GM150" s="119"/>
      <c r="GN150" s="119"/>
      <c r="GO150" s="119"/>
      <c r="GP150" s="119"/>
      <c r="GQ150" s="119"/>
      <c r="GR150" s="119"/>
      <c r="GS150" s="119"/>
      <c r="GT150" s="119"/>
      <c r="GU150" s="119"/>
      <c r="GV150" s="119"/>
      <c r="GW150" s="119"/>
      <c r="GX150" s="119"/>
      <c r="GY150" s="119"/>
      <c r="GZ150" s="119"/>
      <c r="HA150" s="119"/>
      <c r="HB150" s="119"/>
      <c r="HC150" s="119"/>
      <c r="HD150" s="119"/>
      <c r="HE150" s="119"/>
      <c r="HF150" s="119"/>
      <c r="HG150" s="119"/>
      <c r="HH150" s="119"/>
      <c r="HI150" s="119"/>
      <c r="HJ150" s="119"/>
      <c r="HK150" s="119"/>
      <c r="HL150" s="119"/>
      <c r="HM150" s="119"/>
      <c r="HN150" s="119"/>
      <c r="HO150" s="119"/>
      <c r="HP150" s="119"/>
      <c r="HQ150" s="119"/>
      <c r="HR150" s="119"/>
      <c r="HS150" s="119"/>
      <c r="HT150" s="119"/>
      <c r="HU150" s="119"/>
      <c r="HV150" s="119"/>
      <c r="HW150" s="119"/>
      <c r="HX150" s="119"/>
      <c r="HY150" s="119"/>
      <c r="HZ150" s="119"/>
      <c r="IA150" s="119"/>
      <c r="IB150" s="119"/>
      <c r="IC150" s="119"/>
      <c r="ID150" s="119"/>
      <c r="IE150" s="119"/>
      <c r="IF150" s="119"/>
      <c r="IG150" s="119"/>
      <c r="IH150" s="119"/>
      <c r="II150" s="119"/>
      <c r="IJ150" s="119"/>
      <c r="IK150" s="119"/>
      <c r="IL150" s="119"/>
      <c r="IM150" s="119"/>
      <c r="IN150" s="119"/>
      <c r="IO150" s="119"/>
      <c r="IP150" s="119"/>
      <c r="IQ150" s="119"/>
      <c r="IR150" s="119"/>
      <c r="IS150" s="119"/>
      <c r="IT150" s="119"/>
      <c r="IU150" s="119"/>
      <c r="IV150" s="119"/>
      <c r="IW150" s="119"/>
      <c r="IX150" s="119"/>
      <c r="IY150" s="119"/>
      <c r="IZ150" s="119"/>
      <c r="JA150" s="119"/>
      <c r="JB150" s="121"/>
      <c r="JC150" s="119"/>
      <c r="JD150" s="119"/>
      <c r="JE150" s="119"/>
      <c r="JF150" s="119"/>
      <c r="JG150" s="119"/>
      <c r="JH150" s="119"/>
      <c r="JI150" s="119"/>
      <c r="JJ150" s="119"/>
      <c r="JK150" s="119"/>
      <c r="JL150" s="119"/>
      <c r="JM150" s="119"/>
      <c r="JN150" s="119"/>
      <c r="JO150" s="119"/>
      <c r="JP150" s="119"/>
      <c r="JQ150" s="119"/>
      <c r="JR150" s="119"/>
      <c r="JS150" s="119"/>
      <c r="JT150" s="119"/>
      <c r="JU150" s="119"/>
      <c r="JV150" s="119"/>
    </row>
    <row r="151" spans="1:282" ht="15.75" customHeight="1" x14ac:dyDescent="0.45">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c r="CH151" s="119"/>
      <c r="CI151" s="119"/>
      <c r="CJ151" s="119"/>
      <c r="CK151" s="119"/>
      <c r="CL151" s="119"/>
      <c r="CM151" s="119"/>
      <c r="CN151" s="119"/>
      <c r="CO151" s="119"/>
      <c r="CP151" s="119"/>
      <c r="CQ151" s="119"/>
      <c r="CR151" s="119"/>
      <c r="CS151" s="119"/>
      <c r="CT151" s="119"/>
      <c r="CU151" s="119"/>
      <c r="CV151" s="119"/>
      <c r="CW151" s="119"/>
      <c r="CX151" s="119"/>
      <c r="CY151" s="119"/>
      <c r="CZ151" s="119"/>
      <c r="DA151" s="119"/>
      <c r="DB151" s="119"/>
      <c r="DC151" s="119"/>
      <c r="DD151" s="119"/>
      <c r="DE151" s="119"/>
      <c r="DF151" s="119"/>
      <c r="DG151" s="119"/>
      <c r="DH151" s="119"/>
      <c r="DI151" s="119"/>
      <c r="DJ151" s="119"/>
      <c r="DK151" s="119"/>
      <c r="DL151" s="119"/>
      <c r="DM151" s="119"/>
      <c r="DN151" s="119"/>
      <c r="DO151" s="119"/>
      <c r="DP151" s="119"/>
      <c r="DQ151" s="119"/>
      <c r="DR151" s="119"/>
      <c r="DS151" s="119"/>
      <c r="DT151" s="119"/>
      <c r="DU151" s="119"/>
      <c r="DV151" s="119"/>
      <c r="DW151" s="119"/>
      <c r="DX151" s="119"/>
      <c r="DY151" s="119"/>
      <c r="DZ151" s="119"/>
      <c r="EA151" s="119"/>
      <c r="EB151" s="119"/>
      <c r="EC151" s="119"/>
      <c r="ED151" s="119"/>
      <c r="EE151" s="119"/>
      <c r="EF151" s="119"/>
      <c r="EG151" s="119"/>
      <c r="EH151" s="119"/>
      <c r="EI151" s="119"/>
      <c r="EJ151" s="119"/>
      <c r="EK151" s="119"/>
      <c r="EL151" s="119"/>
      <c r="EM151" s="119"/>
      <c r="EN151" s="119"/>
      <c r="EO151" s="119"/>
      <c r="EP151" s="119"/>
      <c r="EQ151" s="119"/>
      <c r="ER151" s="119"/>
      <c r="ES151" s="119"/>
      <c r="ET151" s="119"/>
      <c r="EU151" s="119"/>
      <c r="EV151" s="119"/>
      <c r="EW151" s="119"/>
      <c r="EX151" s="119"/>
      <c r="EY151" s="119"/>
      <c r="EZ151" s="119"/>
      <c r="FA151" s="119"/>
      <c r="FB151" s="119"/>
      <c r="FC151" s="119"/>
      <c r="FD151" s="119"/>
      <c r="FE151" s="119"/>
      <c r="FF151" s="119"/>
      <c r="FG151" s="119"/>
      <c r="FH151" s="119"/>
      <c r="FI151" s="119"/>
      <c r="FJ151" s="119"/>
      <c r="FK151" s="119"/>
      <c r="FL151" s="119"/>
      <c r="FM151" s="119"/>
      <c r="FN151" s="119"/>
      <c r="FO151" s="119"/>
      <c r="FP151" s="119"/>
      <c r="FQ151" s="119"/>
      <c r="FR151" s="119"/>
      <c r="FS151" s="119"/>
      <c r="FT151" s="119"/>
      <c r="FU151" s="119"/>
      <c r="FV151" s="119"/>
      <c r="FW151" s="119"/>
      <c r="FX151" s="119"/>
      <c r="FY151" s="119"/>
      <c r="FZ151" s="119"/>
      <c r="GA151" s="119"/>
      <c r="GB151" s="119"/>
      <c r="GC151" s="119"/>
      <c r="GD151" s="119"/>
      <c r="GE151" s="119"/>
      <c r="GF151" s="119"/>
      <c r="GG151" s="119"/>
      <c r="GH151" s="119"/>
      <c r="GI151" s="119"/>
      <c r="GJ151" s="119"/>
      <c r="GK151" s="119"/>
      <c r="GL151" s="119"/>
      <c r="GM151" s="119"/>
      <c r="GN151" s="119"/>
      <c r="GO151" s="119"/>
      <c r="GP151" s="119"/>
      <c r="GQ151" s="119"/>
      <c r="GR151" s="119"/>
      <c r="GS151" s="119"/>
      <c r="GT151" s="119"/>
      <c r="GU151" s="119"/>
      <c r="GV151" s="119"/>
      <c r="GW151" s="119"/>
      <c r="GX151" s="119"/>
      <c r="GY151" s="119"/>
      <c r="GZ151" s="119"/>
      <c r="HA151" s="119"/>
      <c r="HB151" s="119"/>
      <c r="HC151" s="119"/>
      <c r="HD151" s="119"/>
      <c r="HE151" s="119"/>
      <c r="HF151" s="119"/>
      <c r="HG151" s="119"/>
      <c r="HH151" s="119"/>
      <c r="HI151" s="119"/>
      <c r="HJ151" s="119"/>
      <c r="HK151" s="119"/>
      <c r="HL151" s="119"/>
      <c r="HM151" s="119"/>
      <c r="HN151" s="119"/>
      <c r="HO151" s="119"/>
      <c r="HP151" s="119"/>
      <c r="HQ151" s="119"/>
      <c r="HR151" s="119"/>
      <c r="HS151" s="119"/>
      <c r="HT151" s="119"/>
      <c r="HU151" s="119"/>
      <c r="HV151" s="119"/>
      <c r="HW151" s="119"/>
      <c r="HX151" s="119"/>
      <c r="HY151" s="119"/>
      <c r="HZ151" s="119"/>
      <c r="IA151" s="119"/>
      <c r="IB151" s="119"/>
      <c r="IC151" s="119"/>
      <c r="ID151" s="119"/>
      <c r="IE151" s="119"/>
      <c r="IF151" s="119"/>
      <c r="IG151" s="119"/>
      <c r="IH151" s="119"/>
      <c r="II151" s="119"/>
      <c r="IJ151" s="119"/>
      <c r="IK151" s="119"/>
      <c r="IL151" s="119"/>
      <c r="IM151" s="119"/>
      <c r="IN151" s="119"/>
      <c r="IO151" s="119"/>
      <c r="IP151" s="119"/>
      <c r="IQ151" s="119"/>
      <c r="IR151" s="119"/>
      <c r="IS151" s="119"/>
      <c r="IT151" s="119"/>
      <c r="IU151" s="119"/>
      <c r="IV151" s="119"/>
      <c r="IW151" s="119"/>
      <c r="IX151" s="119"/>
      <c r="IY151" s="119"/>
      <c r="IZ151" s="119"/>
      <c r="JA151" s="119"/>
      <c r="JB151" s="121"/>
      <c r="JC151" s="119"/>
      <c r="JD151" s="119"/>
      <c r="JE151" s="119"/>
      <c r="JF151" s="119"/>
      <c r="JG151" s="119"/>
      <c r="JH151" s="119"/>
      <c r="JI151" s="119"/>
      <c r="JJ151" s="119"/>
      <c r="JK151" s="119"/>
      <c r="JL151" s="119"/>
      <c r="JM151" s="119"/>
      <c r="JN151" s="119"/>
      <c r="JO151" s="119"/>
      <c r="JP151" s="119"/>
      <c r="JQ151" s="119"/>
      <c r="JR151" s="119"/>
      <c r="JS151" s="119"/>
      <c r="JT151" s="119"/>
      <c r="JU151" s="119"/>
      <c r="JV151" s="119"/>
    </row>
    <row r="152" spans="1:282" ht="15.75" customHeight="1" x14ac:dyDescent="0.45">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c r="CH152" s="119"/>
      <c r="CI152" s="119"/>
      <c r="CJ152" s="119"/>
      <c r="CK152" s="119"/>
      <c r="CL152" s="119"/>
      <c r="CM152" s="119"/>
      <c r="CN152" s="119"/>
      <c r="CO152" s="119"/>
      <c r="CP152" s="119"/>
      <c r="CQ152" s="119"/>
      <c r="CR152" s="119"/>
      <c r="CS152" s="119"/>
      <c r="CT152" s="119"/>
      <c r="CU152" s="119"/>
      <c r="CV152" s="119"/>
      <c r="CW152" s="119"/>
      <c r="CX152" s="119"/>
      <c r="CY152" s="119"/>
      <c r="CZ152" s="119"/>
      <c r="DA152" s="119"/>
      <c r="DB152" s="119"/>
      <c r="DC152" s="119"/>
      <c r="DD152" s="119"/>
      <c r="DE152" s="119"/>
      <c r="DF152" s="119"/>
      <c r="DG152" s="119"/>
      <c r="DH152" s="119"/>
      <c r="DI152" s="119"/>
      <c r="DJ152" s="119"/>
      <c r="DK152" s="119"/>
      <c r="DL152" s="119"/>
      <c r="DM152" s="119"/>
      <c r="DN152" s="119"/>
      <c r="DO152" s="119"/>
      <c r="DP152" s="119"/>
      <c r="DQ152" s="119"/>
      <c r="DR152" s="119"/>
      <c r="DS152" s="119"/>
      <c r="DT152" s="119"/>
      <c r="DU152" s="119"/>
      <c r="DV152" s="119"/>
      <c r="DW152" s="119"/>
      <c r="DX152" s="119"/>
      <c r="DY152" s="119"/>
      <c r="DZ152" s="119"/>
      <c r="EA152" s="119"/>
      <c r="EB152" s="119"/>
      <c r="EC152" s="119"/>
      <c r="ED152" s="119"/>
      <c r="EE152" s="119"/>
      <c r="EF152" s="119"/>
      <c r="EG152" s="119"/>
      <c r="EH152" s="119"/>
      <c r="EI152" s="119"/>
      <c r="EJ152" s="119"/>
      <c r="EK152" s="119"/>
      <c r="EL152" s="119"/>
      <c r="EM152" s="119"/>
      <c r="EN152" s="119"/>
      <c r="EO152" s="119"/>
      <c r="EP152" s="119"/>
      <c r="EQ152" s="119"/>
      <c r="ER152" s="119"/>
      <c r="ES152" s="119"/>
      <c r="ET152" s="119"/>
      <c r="EU152" s="119"/>
      <c r="EV152" s="119"/>
      <c r="EW152" s="119"/>
      <c r="EX152" s="119"/>
      <c r="EY152" s="119"/>
      <c r="EZ152" s="119"/>
      <c r="FA152" s="119"/>
      <c r="FB152" s="119"/>
      <c r="FC152" s="119"/>
      <c r="FD152" s="119"/>
      <c r="FE152" s="119"/>
      <c r="FF152" s="119"/>
      <c r="FG152" s="119"/>
      <c r="FH152" s="119"/>
      <c r="FI152" s="119"/>
      <c r="FJ152" s="119"/>
      <c r="FK152" s="119"/>
      <c r="FL152" s="119"/>
      <c r="FM152" s="119"/>
      <c r="FN152" s="119"/>
      <c r="FO152" s="119"/>
      <c r="FP152" s="119"/>
      <c r="FQ152" s="119"/>
      <c r="FR152" s="119"/>
      <c r="FS152" s="119"/>
      <c r="FT152" s="119"/>
      <c r="FU152" s="119"/>
      <c r="FV152" s="119"/>
      <c r="FW152" s="119"/>
      <c r="FX152" s="119"/>
      <c r="FY152" s="119"/>
      <c r="FZ152" s="119"/>
      <c r="GA152" s="119"/>
      <c r="GB152" s="119"/>
      <c r="GC152" s="119"/>
      <c r="GD152" s="119"/>
      <c r="GE152" s="119"/>
      <c r="GF152" s="119"/>
      <c r="GG152" s="119"/>
      <c r="GH152" s="119"/>
      <c r="GI152" s="119"/>
      <c r="GJ152" s="119"/>
      <c r="GK152" s="119"/>
      <c r="GL152" s="119"/>
      <c r="GM152" s="119"/>
      <c r="GN152" s="119"/>
      <c r="GO152" s="119"/>
      <c r="GP152" s="119"/>
      <c r="GQ152" s="119"/>
      <c r="GR152" s="119"/>
      <c r="GS152" s="119"/>
      <c r="GT152" s="119"/>
      <c r="GU152" s="119"/>
      <c r="GV152" s="119"/>
      <c r="GW152" s="119"/>
      <c r="GX152" s="119"/>
      <c r="GY152" s="119"/>
      <c r="GZ152" s="119"/>
      <c r="HA152" s="119"/>
      <c r="HB152" s="119"/>
      <c r="HC152" s="119"/>
      <c r="HD152" s="119"/>
      <c r="HE152" s="119"/>
      <c r="HF152" s="119"/>
      <c r="HG152" s="119"/>
      <c r="HH152" s="119"/>
      <c r="HI152" s="119"/>
      <c r="HJ152" s="119"/>
      <c r="HK152" s="119"/>
      <c r="HL152" s="119"/>
      <c r="HM152" s="119"/>
      <c r="HN152" s="119"/>
      <c r="HO152" s="119"/>
      <c r="HP152" s="119"/>
      <c r="HQ152" s="119"/>
      <c r="HR152" s="119"/>
      <c r="HS152" s="119"/>
      <c r="HT152" s="119"/>
      <c r="HU152" s="119"/>
      <c r="HV152" s="119"/>
      <c r="HW152" s="119"/>
      <c r="HX152" s="119"/>
      <c r="HY152" s="119"/>
      <c r="HZ152" s="119"/>
      <c r="IA152" s="119"/>
      <c r="IB152" s="119"/>
      <c r="IC152" s="119"/>
      <c r="ID152" s="119"/>
      <c r="IE152" s="119"/>
      <c r="IF152" s="119"/>
      <c r="IG152" s="119"/>
      <c r="IH152" s="119"/>
      <c r="II152" s="119"/>
      <c r="IJ152" s="119"/>
      <c r="IK152" s="119"/>
      <c r="IL152" s="119"/>
      <c r="IM152" s="119"/>
      <c r="IN152" s="119"/>
      <c r="IO152" s="119"/>
      <c r="IP152" s="119"/>
      <c r="IQ152" s="119"/>
      <c r="IR152" s="119"/>
      <c r="IS152" s="119"/>
      <c r="IT152" s="119"/>
      <c r="IU152" s="119"/>
      <c r="IV152" s="119"/>
      <c r="IW152" s="119"/>
      <c r="IX152" s="119"/>
      <c r="IY152" s="119"/>
      <c r="IZ152" s="119"/>
      <c r="JA152" s="119"/>
      <c r="JB152" s="121"/>
      <c r="JC152" s="119"/>
      <c r="JD152" s="119"/>
      <c r="JE152" s="119"/>
      <c r="JF152" s="119"/>
      <c r="JG152" s="119"/>
      <c r="JH152" s="119"/>
      <c r="JI152" s="119"/>
      <c r="JJ152" s="119"/>
      <c r="JK152" s="119"/>
      <c r="JL152" s="119"/>
      <c r="JM152" s="119"/>
      <c r="JN152" s="119"/>
      <c r="JO152" s="119"/>
      <c r="JP152" s="119"/>
      <c r="JQ152" s="119"/>
      <c r="JR152" s="119"/>
      <c r="JS152" s="119"/>
      <c r="JT152" s="119"/>
      <c r="JU152" s="119"/>
      <c r="JV152" s="119"/>
    </row>
    <row r="153" spans="1:282" ht="15.75" customHeight="1" x14ac:dyDescent="0.45">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c r="FC153" s="119"/>
      <c r="FD153" s="119"/>
      <c r="FE153" s="119"/>
      <c r="FF153" s="119"/>
      <c r="FG153" s="119"/>
      <c r="FH153" s="119"/>
      <c r="FI153" s="119"/>
      <c r="FJ153" s="119"/>
      <c r="FK153" s="119"/>
      <c r="FL153" s="119"/>
      <c r="FM153" s="119"/>
      <c r="FN153" s="119"/>
      <c r="FO153" s="119"/>
      <c r="FP153" s="119"/>
      <c r="FQ153" s="119"/>
      <c r="FR153" s="119"/>
      <c r="FS153" s="119"/>
      <c r="FT153" s="119"/>
      <c r="FU153" s="119"/>
      <c r="FV153" s="119"/>
      <c r="FW153" s="119"/>
      <c r="FX153" s="119"/>
      <c r="FY153" s="119"/>
      <c r="FZ153" s="119"/>
      <c r="GA153" s="119"/>
      <c r="GB153" s="119"/>
      <c r="GC153" s="119"/>
      <c r="GD153" s="119"/>
      <c r="GE153" s="119"/>
      <c r="GF153" s="119"/>
      <c r="GG153" s="119"/>
      <c r="GH153" s="119"/>
      <c r="GI153" s="119"/>
      <c r="GJ153" s="119"/>
      <c r="GK153" s="119"/>
      <c r="GL153" s="119"/>
      <c r="GM153" s="119"/>
      <c r="GN153" s="119"/>
      <c r="GO153" s="119"/>
      <c r="GP153" s="119"/>
      <c r="GQ153" s="119"/>
      <c r="GR153" s="119"/>
      <c r="GS153" s="119"/>
      <c r="GT153" s="119"/>
      <c r="GU153" s="119"/>
      <c r="GV153" s="119"/>
      <c r="GW153" s="119"/>
      <c r="GX153" s="119"/>
      <c r="GY153" s="119"/>
      <c r="GZ153" s="119"/>
      <c r="HA153" s="119"/>
      <c r="HB153" s="119"/>
      <c r="HC153" s="119"/>
      <c r="HD153" s="119"/>
      <c r="HE153" s="119"/>
      <c r="HF153" s="119"/>
      <c r="HG153" s="119"/>
      <c r="HH153" s="119"/>
      <c r="HI153" s="119"/>
      <c r="HJ153" s="119"/>
      <c r="HK153" s="119"/>
      <c r="HL153" s="119"/>
      <c r="HM153" s="119"/>
      <c r="HN153" s="119"/>
      <c r="HO153" s="119"/>
      <c r="HP153" s="119"/>
      <c r="HQ153" s="119"/>
      <c r="HR153" s="119"/>
      <c r="HS153" s="119"/>
      <c r="HT153" s="119"/>
      <c r="HU153" s="119"/>
      <c r="HV153" s="119"/>
      <c r="HW153" s="119"/>
      <c r="HX153" s="119"/>
      <c r="HY153" s="119"/>
      <c r="HZ153" s="119"/>
      <c r="IA153" s="119"/>
      <c r="IB153" s="119"/>
      <c r="IC153" s="119"/>
      <c r="ID153" s="119"/>
      <c r="IE153" s="119"/>
      <c r="IF153" s="119"/>
      <c r="IG153" s="119"/>
      <c r="IH153" s="119"/>
      <c r="II153" s="119"/>
      <c r="IJ153" s="119"/>
      <c r="IK153" s="119"/>
      <c r="IL153" s="119"/>
      <c r="IM153" s="119"/>
      <c r="IN153" s="119"/>
      <c r="IO153" s="119"/>
      <c r="IP153" s="119"/>
      <c r="IQ153" s="119"/>
      <c r="IR153" s="119"/>
      <c r="IS153" s="119"/>
      <c r="IT153" s="119"/>
      <c r="IU153" s="119"/>
      <c r="IV153" s="119"/>
      <c r="IW153" s="119"/>
      <c r="IX153" s="119"/>
      <c r="IY153" s="119"/>
      <c r="IZ153" s="119"/>
      <c r="JA153" s="119"/>
      <c r="JB153" s="121"/>
      <c r="JC153" s="119"/>
      <c r="JD153" s="119"/>
      <c r="JE153" s="119"/>
      <c r="JF153" s="119"/>
      <c r="JG153" s="119"/>
      <c r="JH153" s="119"/>
      <c r="JI153" s="119"/>
      <c r="JJ153" s="119"/>
      <c r="JK153" s="119"/>
      <c r="JL153" s="119"/>
      <c r="JM153" s="119"/>
      <c r="JN153" s="119"/>
      <c r="JO153" s="119"/>
      <c r="JP153" s="119"/>
      <c r="JQ153" s="119"/>
      <c r="JR153" s="119"/>
      <c r="JS153" s="119"/>
      <c r="JT153" s="119"/>
      <c r="JU153" s="119"/>
      <c r="JV153" s="119"/>
    </row>
    <row r="154" spans="1:282" ht="15.75" customHeight="1" x14ac:dyDescent="0.45">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19"/>
      <c r="CW154" s="119"/>
      <c r="CX154" s="119"/>
      <c r="CY154" s="119"/>
      <c r="CZ154" s="119"/>
      <c r="DA154" s="119"/>
      <c r="DB154" s="119"/>
      <c r="DC154" s="119"/>
      <c r="DD154" s="119"/>
      <c r="DE154" s="119"/>
      <c r="DF154" s="119"/>
      <c r="DG154" s="119"/>
      <c r="DH154" s="119"/>
      <c r="DI154" s="119"/>
      <c r="DJ154" s="119"/>
      <c r="DK154" s="119"/>
      <c r="DL154" s="119"/>
      <c r="DM154" s="119"/>
      <c r="DN154" s="119"/>
      <c r="DO154" s="119"/>
      <c r="DP154" s="119"/>
      <c r="DQ154" s="119"/>
      <c r="DR154" s="119"/>
      <c r="DS154" s="119"/>
      <c r="DT154" s="119"/>
      <c r="DU154" s="119"/>
      <c r="DV154" s="119"/>
      <c r="DW154" s="119"/>
      <c r="DX154" s="119"/>
      <c r="DY154" s="119"/>
      <c r="DZ154" s="119"/>
      <c r="EA154" s="119"/>
      <c r="EB154" s="119"/>
      <c r="EC154" s="119"/>
      <c r="ED154" s="119"/>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119"/>
      <c r="FC154" s="119"/>
      <c r="FD154" s="119"/>
      <c r="FE154" s="119"/>
      <c r="FF154" s="119"/>
      <c r="FG154" s="119"/>
      <c r="FH154" s="119"/>
      <c r="FI154" s="119"/>
      <c r="FJ154" s="119"/>
      <c r="FK154" s="119"/>
      <c r="FL154" s="119"/>
      <c r="FM154" s="119"/>
      <c r="FN154" s="119"/>
      <c r="FO154" s="119"/>
      <c r="FP154" s="119"/>
      <c r="FQ154" s="119"/>
      <c r="FR154" s="119"/>
      <c r="FS154" s="119"/>
      <c r="FT154" s="119"/>
      <c r="FU154" s="119"/>
      <c r="FV154" s="119"/>
      <c r="FW154" s="119"/>
      <c r="FX154" s="119"/>
      <c r="FY154" s="119"/>
      <c r="FZ154" s="119"/>
      <c r="GA154" s="119"/>
      <c r="GB154" s="119"/>
      <c r="GC154" s="119"/>
      <c r="GD154" s="119"/>
      <c r="GE154" s="119"/>
      <c r="GF154" s="119"/>
      <c r="GG154" s="119"/>
      <c r="GH154" s="119"/>
      <c r="GI154" s="119"/>
      <c r="GJ154" s="119"/>
      <c r="GK154" s="119"/>
      <c r="GL154" s="119"/>
      <c r="GM154" s="119"/>
      <c r="GN154" s="119"/>
      <c r="GO154" s="119"/>
      <c r="GP154" s="119"/>
      <c r="GQ154" s="119"/>
      <c r="GR154" s="119"/>
      <c r="GS154" s="119"/>
      <c r="GT154" s="119"/>
      <c r="GU154" s="119"/>
      <c r="GV154" s="119"/>
      <c r="GW154" s="119"/>
      <c r="GX154" s="119"/>
      <c r="GY154" s="119"/>
      <c r="GZ154" s="119"/>
      <c r="HA154" s="119"/>
      <c r="HB154" s="119"/>
      <c r="HC154" s="119"/>
      <c r="HD154" s="119"/>
      <c r="HE154" s="119"/>
      <c r="HF154" s="119"/>
      <c r="HG154" s="119"/>
      <c r="HH154" s="119"/>
      <c r="HI154" s="119"/>
      <c r="HJ154" s="119"/>
      <c r="HK154" s="119"/>
      <c r="HL154" s="119"/>
      <c r="HM154" s="119"/>
      <c r="HN154" s="119"/>
      <c r="HO154" s="119"/>
      <c r="HP154" s="119"/>
      <c r="HQ154" s="119"/>
      <c r="HR154" s="119"/>
      <c r="HS154" s="119"/>
      <c r="HT154" s="119"/>
      <c r="HU154" s="119"/>
      <c r="HV154" s="119"/>
      <c r="HW154" s="119"/>
      <c r="HX154" s="119"/>
      <c r="HY154" s="119"/>
      <c r="HZ154" s="119"/>
      <c r="IA154" s="119"/>
      <c r="IB154" s="119"/>
      <c r="IC154" s="119"/>
      <c r="ID154" s="119"/>
      <c r="IE154" s="119"/>
      <c r="IF154" s="119"/>
      <c r="IG154" s="119"/>
      <c r="IH154" s="119"/>
      <c r="II154" s="119"/>
      <c r="IJ154" s="119"/>
      <c r="IK154" s="119"/>
      <c r="IL154" s="119"/>
      <c r="IM154" s="119"/>
      <c r="IN154" s="119"/>
      <c r="IO154" s="119"/>
      <c r="IP154" s="119"/>
      <c r="IQ154" s="119"/>
      <c r="IR154" s="119"/>
      <c r="IS154" s="119"/>
      <c r="IT154" s="119"/>
      <c r="IU154" s="119"/>
      <c r="IV154" s="119"/>
      <c r="IW154" s="119"/>
      <c r="IX154" s="119"/>
      <c r="IY154" s="119"/>
      <c r="IZ154" s="119"/>
      <c r="JA154" s="119"/>
      <c r="JB154" s="121"/>
      <c r="JC154" s="119"/>
      <c r="JD154" s="119"/>
      <c r="JE154" s="119"/>
      <c r="JF154" s="119"/>
      <c r="JG154" s="119"/>
      <c r="JH154" s="119"/>
      <c r="JI154" s="119"/>
      <c r="JJ154" s="119"/>
      <c r="JK154" s="119"/>
      <c r="JL154" s="119"/>
      <c r="JM154" s="119"/>
      <c r="JN154" s="119"/>
      <c r="JO154" s="119"/>
      <c r="JP154" s="119"/>
      <c r="JQ154" s="119"/>
      <c r="JR154" s="119"/>
      <c r="JS154" s="119"/>
      <c r="JT154" s="119"/>
      <c r="JU154" s="119"/>
      <c r="JV154" s="119"/>
    </row>
    <row r="155" spans="1:282" ht="15.75" customHeight="1" x14ac:dyDescent="0.45">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c r="FC155" s="119"/>
      <c r="FD155" s="119"/>
      <c r="FE155" s="119"/>
      <c r="FF155" s="119"/>
      <c r="FG155" s="119"/>
      <c r="FH155" s="119"/>
      <c r="FI155" s="119"/>
      <c r="FJ155" s="119"/>
      <c r="FK155" s="119"/>
      <c r="FL155" s="119"/>
      <c r="FM155" s="119"/>
      <c r="FN155" s="119"/>
      <c r="FO155" s="119"/>
      <c r="FP155" s="119"/>
      <c r="FQ155" s="119"/>
      <c r="FR155" s="119"/>
      <c r="FS155" s="119"/>
      <c r="FT155" s="119"/>
      <c r="FU155" s="119"/>
      <c r="FV155" s="119"/>
      <c r="FW155" s="119"/>
      <c r="FX155" s="119"/>
      <c r="FY155" s="119"/>
      <c r="FZ155" s="119"/>
      <c r="GA155" s="119"/>
      <c r="GB155" s="119"/>
      <c r="GC155" s="119"/>
      <c r="GD155" s="119"/>
      <c r="GE155" s="119"/>
      <c r="GF155" s="119"/>
      <c r="GG155" s="119"/>
      <c r="GH155" s="119"/>
      <c r="GI155" s="119"/>
      <c r="GJ155" s="119"/>
      <c r="GK155" s="119"/>
      <c r="GL155" s="119"/>
      <c r="GM155" s="119"/>
      <c r="GN155" s="119"/>
      <c r="GO155" s="119"/>
      <c r="GP155" s="119"/>
      <c r="GQ155" s="119"/>
      <c r="GR155" s="119"/>
      <c r="GS155" s="119"/>
      <c r="GT155" s="119"/>
      <c r="GU155" s="119"/>
      <c r="GV155" s="119"/>
      <c r="GW155" s="119"/>
      <c r="GX155" s="119"/>
      <c r="GY155" s="119"/>
      <c r="GZ155" s="119"/>
      <c r="HA155" s="119"/>
      <c r="HB155" s="119"/>
      <c r="HC155" s="119"/>
      <c r="HD155" s="119"/>
      <c r="HE155" s="119"/>
      <c r="HF155" s="119"/>
      <c r="HG155" s="119"/>
      <c r="HH155" s="119"/>
      <c r="HI155" s="119"/>
      <c r="HJ155" s="119"/>
      <c r="HK155" s="119"/>
      <c r="HL155" s="119"/>
      <c r="HM155" s="119"/>
      <c r="HN155" s="119"/>
      <c r="HO155" s="119"/>
      <c r="HP155" s="119"/>
      <c r="HQ155" s="119"/>
      <c r="HR155" s="119"/>
      <c r="HS155" s="119"/>
      <c r="HT155" s="119"/>
      <c r="HU155" s="119"/>
      <c r="HV155" s="119"/>
      <c r="HW155" s="119"/>
      <c r="HX155" s="119"/>
      <c r="HY155" s="119"/>
      <c r="HZ155" s="119"/>
      <c r="IA155" s="119"/>
      <c r="IB155" s="119"/>
      <c r="IC155" s="119"/>
      <c r="ID155" s="119"/>
      <c r="IE155" s="119"/>
      <c r="IF155" s="119"/>
      <c r="IG155" s="119"/>
      <c r="IH155" s="119"/>
      <c r="II155" s="119"/>
      <c r="IJ155" s="119"/>
      <c r="IK155" s="119"/>
      <c r="IL155" s="119"/>
      <c r="IM155" s="119"/>
      <c r="IN155" s="119"/>
      <c r="IO155" s="119"/>
      <c r="IP155" s="119"/>
      <c r="IQ155" s="119"/>
      <c r="IR155" s="119"/>
      <c r="IS155" s="119"/>
      <c r="IT155" s="119"/>
      <c r="IU155" s="119"/>
      <c r="IV155" s="119"/>
      <c r="IW155" s="119"/>
      <c r="IX155" s="119"/>
      <c r="IY155" s="119"/>
      <c r="IZ155" s="119"/>
      <c r="JA155" s="119"/>
      <c r="JB155" s="121"/>
      <c r="JC155" s="119"/>
      <c r="JD155" s="119"/>
      <c r="JE155" s="119"/>
      <c r="JF155" s="119"/>
      <c r="JG155" s="119"/>
      <c r="JH155" s="119"/>
      <c r="JI155" s="119"/>
      <c r="JJ155" s="119"/>
      <c r="JK155" s="119"/>
      <c r="JL155" s="119"/>
      <c r="JM155" s="119"/>
      <c r="JN155" s="119"/>
      <c r="JO155" s="119"/>
      <c r="JP155" s="119"/>
      <c r="JQ155" s="119"/>
      <c r="JR155" s="119"/>
      <c r="JS155" s="119"/>
      <c r="JT155" s="119"/>
      <c r="JU155" s="119"/>
      <c r="JV155" s="119"/>
    </row>
    <row r="156" spans="1:282" ht="15.75" customHeight="1" x14ac:dyDescent="0.45">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c r="FC156" s="119"/>
      <c r="FD156" s="119"/>
      <c r="FE156" s="119"/>
      <c r="FF156" s="119"/>
      <c r="FG156" s="119"/>
      <c r="FH156" s="119"/>
      <c r="FI156" s="119"/>
      <c r="FJ156" s="119"/>
      <c r="FK156" s="119"/>
      <c r="FL156" s="119"/>
      <c r="FM156" s="119"/>
      <c r="FN156" s="119"/>
      <c r="FO156" s="119"/>
      <c r="FP156" s="119"/>
      <c r="FQ156" s="119"/>
      <c r="FR156" s="119"/>
      <c r="FS156" s="119"/>
      <c r="FT156" s="119"/>
      <c r="FU156" s="119"/>
      <c r="FV156" s="119"/>
      <c r="FW156" s="119"/>
      <c r="FX156" s="119"/>
      <c r="FY156" s="119"/>
      <c r="FZ156" s="119"/>
      <c r="GA156" s="119"/>
      <c r="GB156" s="119"/>
      <c r="GC156" s="119"/>
      <c r="GD156" s="119"/>
      <c r="GE156" s="119"/>
      <c r="GF156" s="119"/>
      <c r="GG156" s="119"/>
      <c r="GH156" s="119"/>
      <c r="GI156" s="119"/>
      <c r="GJ156" s="119"/>
      <c r="GK156" s="119"/>
      <c r="GL156" s="119"/>
      <c r="GM156" s="119"/>
      <c r="GN156" s="119"/>
      <c r="GO156" s="119"/>
      <c r="GP156" s="119"/>
      <c r="GQ156" s="119"/>
      <c r="GR156" s="119"/>
      <c r="GS156" s="119"/>
      <c r="GT156" s="119"/>
      <c r="GU156" s="119"/>
      <c r="GV156" s="119"/>
      <c r="GW156" s="119"/>
      <c r="GX156" s="119"/>
      <c r="GY156" s="119"/>
      <c r="GZ156" s="119"/>
      <c r="HA156" s="119"/>
      <c r="HB156" s="119"/>
      <c r="HC156" s="119"/>
      <c r="HD156" s="119"/>
      <c r="HE156" s="119"/>
      <c r="HF156" s="119"/>
      <c r="HG156" s="119"/>
      <c r="HH156" s="119"/>
      <c r="HI156" s="119"/>
      <c r="HJ156" s="119"/>
      <c r="HK156" s="119"/>
      <c r="HL156" s="119"/>
      <c r="HM156" s="119"/>
      <c r="HN156" s="119"/>
      <c r="HO156" s="119"/>
      <c r="HP156" s="119"/>
      <c r="HQ156" s="119"/>
      <c r="HR156" s="119"/>
      <c r="HS156" s="119"/>
      <c r="HT156" s="119"/>
      <c r="HU156" s="119"/>
      <c r="HV156" s="119"/>
      <c r="HW156" s="119"/>
      <c r="HX156" s="119"/>
      <c r="HY156" s="119"/>
      <c r="HZ156" s="119"/>
      <c r="IA156" s="119"/>
      <c r="IB156" s="119"/>
      <c r="IC156" s="119"/>
      <c r="ID156" s="119"/>
      <c r="IE156" s="119"/>
      <c r="IF156" s="119"/>
      <c r="IG156" s="119"/>
      <c r="IH156" s="119"/>
      <c r="II156" s="119"/>
      <c r="IJ156" s="119"/>
      <c r="IK156" s="119"/>
      <c r="IL156" s="119"/>
      <c r="IM156" s="119"/>
      <c r="IN156" s="119"/>
      <c r="IO156" s="119"/>
      <c r="IP156" s="119"/>
      <c r="IQ156" s="119"/>
      <c r="IR156" s="119"/>
      <c r="IS156" s="119"/>
      <c r="IT156" s="119"/>
      <c r="IU156" s="119"/>
      <c r="IV156" s="119"/>
      <c r="IW156" s="119"/>
      <c r="IX156" s="119"/>
      <c r="IY156" s="119"/>
      <c r="IZ156" s="119"/>
      <c r="JA156" s="119"/>
      <c r="JB156" s="121"/>
      <c r="JC156" s="119"/>
      <c r="JD156" s="119"/>
      <c r="JE156" s="119"/>
      <c r="JF156" s="119"/>
      <c r="JG156" s="119"/>
      <c r="JH156" s="119"/>
      <c r="JI156" s="119"/>
      <c r="JJ156" s="119"/>
      <c r="JK156" s="119"/>
      <c r="JL156" s="119"/>
      <c r="JM156" s="119"/>
      <c r="JN156" s="119"/>
      <c r="JO156" s="119"/>
      <c r="JP156" s="119"/>
      <c r="JQ156" s="119"/>
      <c r="JR156" s="119"/>
      <c r="JS156" s="119"/>
      <c r="JT156" s="119"/>
      <c r="JU156" s="119"/>
      <c r="JV156" s="119"/>
    </row>
    <row r="157" spans="1:282" ht="15.75" customHeight="1" x14ac:dyDescent="0.45">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c r="IQ157" s="119"/>
      <c r="IR157" s="119"/>
      <c r="IS157" s="119"/>
      <c r="IT157" s="119"/>
      <c r="IU157" s="119"/>
      <c r="IV157" s="119"/>
      <c r="IW157" s="119"/>
      <c r="IX157" s="119"/>
      <c r="IY157" s="119"/>
      <c r="IZ157" s="119"/>
      <c r="JA157" s="119"/>
      <c r="JB157" s="121"/>
      <c r="JC157" s="119"/>
      <c r="JD157" s="119"/>
      <c r="JE157" s="119"/>
      <c r="JF157" s="119"/>
      <c r="JG157" s="119"/>
      <c r="JH157" s="119"/>
      <c r="JI157" s="119"/>
      <c r="JJ157" s="119"/>
      <c r="JK157" s="119"/>
      <c r="JL157" s="119"/>
      <c r="JM157" s="119"/>
      <c r="JN157" s="119"/>
      <c r="JO157" s="119"/>
      <c r="JP157" s="119"/>
      <c r="JQ157" s="119"/>
      <c r="JR157" s="119"/>
      <c r="JS157" s="119"/>
      <c r="JT157" s="119"/>
      <c r="JU157" s="119"/>
      <c r="JV157" s="119"/>
    </row>
    <row r="158" spans="1:282" ht="15.75" customHeight="1" x14ac:dyDescent="0.45">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19"/>
      <c r="GL158" s="119"/>
      <c r="GM158" s="119"/>
      <c r="GN158" s="119"/>
      <c r="GO158" s="119"/>
      <c r="GP158" s="119"/>
      <c r="GQ158" s="119"/>
      <c r="GR158" s="119"/>
      <c r="GS158" s="119"/>
      <c r="GT158" s="119"/>
      <c r="GU158" s="119"/>
      <c r="GV158" s="119"/>
      <c r="GW158" s="119"/>
      <c r="GX158" s="119"/>
      <c r="GY158" s="119"/>
      <c r="GZ158" s="119"/>
      <c r="HA158" s="119"/>
      <c r="HB158" s="119"/>
      <c r="HC158" s="119"/>
      <c r="HD158" s="119"/>
      <c r="HE158" s="119"/>
      <c r="HF158" s="119"/>
      <c r="HG158" s="119"/>
      <c r="HH158" s="119"/>
      <c r="HI158" s="119"/>
      <c r="HJ158" s="119"/>
      <c r="HK158" s="119"/>
      <c r="HL158" s="119"/>
      <c r="HM158" s="119"/>
      <c r="HN158" s="119"/>
      <c r="HO158" s="119"/>
      <c r="HP158" s="119"/>
      <c r="HQ158" s="119"/>
      <c r="HR158" s="119"/>
      <c r="HS158" s="119"/>
      <c r="HT158" s="119"/>
      <c r="HU158" s="119"/>
      <c r="HV158" s="119"/>
      <c r="HW158" s="119"/>
      <c r="HX158" s="119"/>
      <c r="HY158" s="119"/>
      <c r="HZ158" s="119"/>
      <c r="IA158" s="119"/>
      <c r="IB158" s="119"/>
      <c r="IC158" s="119"/>
      <c r="ID158" s="119"/>
      <c r="IE158" s="119"/>
      <c r="IF158" s="119"/>
      <c r="IG158" s="119"/>
      <c r="IH158" s="119"/>
      <c r="II158" s="119"/>
      <c r="IJ158" s="119"/>
      <c r="IK158" s="119"/>
      <c r="IL158" s="119"/>
      <c r="IM158" s="119"/>
      <c r="IN158" s="119"/>
      <c r="IO158" s="119"/>
      <c r="IP158" s="119"/>
      <c r="IQ158" s="119"/>
      <c r="IR158" s="119"/>
      <c r="IS158" s="119"/>
      <c r="IT158" s="119"/>
      <c r="IU158" s="119"/>
      <c r="IV158" s="119"/>
      <c r="IW158" s="119"/>
      <c r="IX158" s="119"/>
      <c r="IY158" s="119"/>
      <c r="IZ158" s="119"/>
      <c r="JA158" s="119"/>
      <c r="JB158" s="121"/>
      <c r="JC158" s="119"/>
      <c r="JD158" s="119"/>
      <c r="JE158" s="119"/>
      <c r="JF158" s="119"/>
      <c r="JG158" s="119"/>
      <c r="JH158" s="119"/>
      <c r="JI158" s="119"/>
      <c r="JJ158" s="119"/>
      <c r="JK158" s="119"/>
      <c r="JL158" s="119"/>
      <c r="JM158" s="119"/>
      <c r="JN158" s="119"/>
      <c r="JO158" s="119"/>
      <c r="JP158" s="119"/>
      <c r="JQ158" s="119"/>
      <c r="JR158" s="119"/>
      <c r="JS158" s="119"/>
      <c r="JT158" s="119"/>
      <c r="JU158" s="119"/>
      <c r="JV158" s="119"/>
    </row>
    <row r="159" spans="1:282" ht="15.75" customHeight="1" x14ac:dyDescent="0.45">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19"/>
      <c r="BU159" s="119"/>
      <c r="BV159" s="119"/>
      <c r="BW159" s="119"/>
      <c r="BX159" s="119"/>
      <c r="BY159" s="119"/>
      <c r="BZ159" s="119"/>
      <c r="CA159" s="119"/>
      <c r="CB159" s="119"/>
      <c r="CC159" s="119"/>
      <c r="CD159" s="119"/>
      <c r="CE159" s="119"/>
      <c r="CF159" s="119"/>
      <c r="CG159" s="119"/>
      <c r="CH159" s="119"/>
      <c r="CI159" s="119"/>
      <c r="CJ159" s="119"/>
      <c r="CK159" s="119"/>
      <c r="CL159" s="119"/>
      <c r="CM159" s="119"/>
      <c r="CN159" s="119"/>
      <c r="CO159" s="119"/>
      <c r="CP159" s="11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119"/>
      <c r="FC159" s="119"/>
      <c r="FD159" s="119"/>
      <c r="FE159" s="119"/>
      <c r="FF159" s="119"/>
      <c r="FG159" s="119"/>
      <c r="FH159" s="119"/>
      <c r="FI159" s="119"/>
      <c r="FJ159" s="119"/>
      <c r="FK159" s="119"/>
      <c r="FL159" s="119"/>
      <c r="FM159" s="119"/>
      <c r="FN159" s="119"/>
      <c r="FO159" s="119"/>
      <c r="FP159" s="119"/>
      <c r="FQ159" s="119"/>
      <c r="FR159" s="119"/>
      <c r="FS159" s="119"/>
      <c r="FT159" s="119"/>
      <c r="FU159" s="119"/>
      <c r="FV159" s="119"/>
      <c r="FW159" s="119"/>
      <c r="FX159" s="119"/>
      <c r="FY159" s="119"/>
      <c r="FZ159" s="119"/>
      <c r="GA159" s="119"/>
      <c r="GB159" s="119"/>
      <c r="GC159" s="119"/>
      <c r="GD159" s="119"/>
      <c r="GE159" s="119"/>
      <c r="GF159" s="119"/>
      <c r="GG159" s="119"/>
      <c r="GH159" s="119"/>
      <c r="GI159" s="119"/>
      <c r="GJ159" s="119"/>
      <c r="GK159" s="119"/>
      <c r="GL159" s="119"/>
      <c r="GM159" s="119"/>
      <c r="GN159" s="119"/>
      <c r="GO159" s="119"/>
      <c r="GP159" s="119"/>
      <c r="GQ159" s="119"/>
      <c r="GR159" s="119"/>
      <c r="GS159" s="119"/>
      <c r="GT159" s="119"/>
      <c r="GU159" s="119"/>
      <c r="GV159" s="119"/>
      <c r="GW159" s="119"/>
      <c r="GX159" s="119"/>
      <c r="GY159" s="119"/>
      <c r="GZ159" s="119"/>
      <c r="HA159" s="119"/>
      <c r="HB159" s="119"/>
      <c r="HC159" s="119"/>
      <c r="HD159" s="119"/>
      <c r="HE159" s="119"/>
      <c r="HF159" s="119"/>
      <c r="HG159" s="119"/>
      <c r="HH159" s="119"/>
      <c r="HI159" s="119"/>
      <c r="HJ159" s="119"/>
      <c r="HK159" s="119"/>
      <c r="HL159" s="119"/>
      <c r="HM159" s="119"/>
      <c r="HN159" s="119"/>
      <c r="HO159" s="119"/>
      <c r="HP159" s="119"/>
      <c r="HQ159" s="119"/>
      <c r="HR159" s="119"/>
      <c r="HS159" s="119"/>
      <c r="HT159" s="119"/>
      <c r="HU159" s="119"/>
      <c r="HV159" s="119"/>
      <c r="HW159" s="119"/>
      <c r="HX159" s="119"/>
      <c r="HY159" s="119"/>
      <c r="HZ159" s="119"/>
      <c r="IA159" s="119"/>
      <c r="IB159" s="119"/>
      <c r="IC159" s="119"/>
      <c r="ID159" s="119"/>
      <c r="IE159" s="119"/>
      <c r="IF159" s="119"/>
      <c r="IG159" s="119"/>
      <c r="IH159" s="119"/>
      <c r="II159" s="119"/>
      <c r="IJ159" s="119"/>
      <c r="IK159" s="119"/>
      <c r="IL159" s="119"/>
      <c r="IM159" s="119"/>
      <c r="IN159" s="119"/>
      <c r="IO159" s="119"/>
      <c r="IP159" s="119"/>
      <c r="IQ159" s="119"/>
      <c r="IR159" s="119"/>
      <c r="IS159" s="119"/>
      <c r="IT159" s="119"/>
      <c r="IU159" s="119"/>
      <c r="IV159" s="119"/>
      <c r="IW159" s="119"/>
      <c r="IX159" s="119"/>
      <c r="IY159" s="119"/>
      <c r="IZ159" s="119"/>
      <c r="JA159" s="119"/>
      <c r="JB159" s="121"/>
      <c r="JC159" s="119"/>
      <c r="JD159" s="119"/>
      <c r="JE159" s="119"/>
      <c r="JF159" s="119"/>
      <c r="JG159" s="119"/>
      <c r="JH159" s="119"/>
      <c r="JI159" s="119"/>
      <c r="JJ159" s="119"/>
      <c r="JK159" s="119"/>
      <c r="JL159" s="119"/>
      <c r="JM159" s="119"/>
      <c r="JN159" s="119"/>
      <c r="JO159" s="119"/>
      <c r="JP159" s="119"/>
      <c r="JQ159" s="119"/>
      <c r="JR159" s="119"/>
      <c r="JS159" s="119"/>
      <c r="JT159" s="119"/>
      <c r="JU159" s="119"/>
      <c r="JV159" s="119"/>
    </row>
    <row r="160" spans="1:282" ht="15.75" customHeight="1" x14ac:dyDescent="0.45">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119"/>
      <c r="FC160" s="119"/>
      <c r="FD160" s="119"/>
      <c r="FE160" s="119"/>
      <c r="FF160" s="119"/>
      <c r="FG160" s="119"/>
      <c r="FH160" s="119"/>
      <c r="FI160" s="119"/>
      <c r="FJ160" s="119"/>
      <c r="FK160" s="119"/>
      <c r="FL160" s="119"/>
      <c r="FM160" s="119"/>
      <c r="FN160" s="119"/>
      <c r="FO160" s="119"/>
      <c r="FP160" s="119"/>
      <c r="FQ160" s="119"/>
      <c r="FR160" s="119"/>
      <c r="FS160" s="119"/>
      <c r="FT160" s="119"/>
      <c r="FU160" s="119"/>
      <c r="FV160" s="119"/>
      <c r="FW160" s="119"/>
      <c r="FX160" s="119"/>
      <c r="FY160" s="119"/>
      <c r="FZ160" s="119"/>
      <c r="GA160" s="119"/>
      <c r="GB160" s="119"/>
      <c r="GC160" s="119"/>
      <c r="GD160" s="119"/>
      <c r="GE160" s="119"/>
      <c r="GF160" s="119"/>
      <c r="GG160" s="119"/>
      <c r="GH160" s="119"/>
      <c r="GI160" s="119"/>
      <c r="GJ160" s="119"/>
      <c r="GK160" s="119"/>
      <c r="GL160" s="119"/>
      <c r="GM160" s="119"/>
      <c r="GN160" s="119"/>
      <c r="GO160" s="119"/>
      <c r="GP160" s="119"/>
      <c r="GQ160" s="119"/>
      <c r="GR160" s="119"/>
      <c r="GS160" s="119"/>
      <c r="GT160" s="119"/>
      <c r="GU160" s="119"/>
      <c r="GV160" s="119"/>
      <c r="GW160" s="119"/>
      <c r="GX160" s="119"/>
      <c r="GY160" s="119"/>
      <c r="GZ160" s="119"/>
      <c r="HA160" s="119"/>
      <c r="HB160" s="119"/>
      <c r="HC160" s="119"/>
      <c r="HD160" s="119"/>
      <c r="HE160" s="119"/>
      <c r="HF160" s="119"/>
      <c r="HG160" s="119"/>
      <c r="HH160" s="119"/>
      <c r="HI160" s="119"/>
      <c r="HJ160" s="119"/>
      <c r="HK160" s="119"/>
      <c r="HL160" s="119"/>
      <c r="HM160" s="119"/>
      <c r="HN160" s="119"/>
      <c r="HO160" s="119"/>
      <c r="HP160" s="119"/>
      <c r="HQ160" s="119"/>
      <c r="HR160" s="119"/>
      <c r="HS160" s="119"/>
      <c r="HT160" s="119"/>
      <c r="HU160" s="119"/>
      <c r="HV160" s="119"/>
      <c r="HW160" s="119"/>
      <c r="HX160" s="119"/>
      <c r="HY160" s="119"/>
      <c r="HZ160" s="119"/>
      <c r="IA160" s="119"/>
      <c r="IB160" s="119"/>
      <c r="IC160" s="119"/>
      <c r="ID160" s="119"/>
      <c r="IE160" s="119"/>
      <c r="IF160" s="119"/>
      <c r="IG160" s="119"/>
      <c r="IH160" s="119"/>
      <c r="II160" s="119"/>
      <c r="IJ160" s="119"/>
      <c r="IK160" s="119"/>
      <c r="IL160" s="119"/>
      <c r="IM160" s="119"/>
      <c r="IN160" s="119"/>
      <c r="IO160" s="119"/>
      <c r="IP160" s="119"/>
      <c r="IQ160" s="119"/>
      <c r="IR160" s="119"/>
      <c r="IS160" s="119"/>
      <c r="IT160" s="119"/>
      <c r="IU160" s="119"/>
      <c r="IV160" s="119"/>
      <c r="IW160" s="119"/>
      <c r="IX160" s="119"/>
      <c r="IY160" s="119"/>
      <c r="IZ160" s="119"/>
      <c r="JA160" s="119"/>
      <c r="JB160" s="121"/>
      <c r="JC160" s="119"/>
      <c r="JD160" s="119"/>
      <c r="JE160" s="119"/>
      <c r="JF160" s="119"/>
      <c r="JG160" s="119"/>
      <c r="JH160" s="119"/>
      <c r="JI160" s="119"/>
      <c r="JJ160" s="119"/>
      <c r="JK160" s="119"/>
      <c r="JL160" s="119"/>
      <c r="JM160" s="119"/>
      <c r="JN160" s="119"/>
      <c r="JO160" s="119"/>
      <c r="JP160" s="119"/>
      <c r="JQ160" s="119"/>
      <c r="JR160" s="119"/>
      <c r="JS160" s="119"/>
      <c r="JT160" s="119"/>
      <c r="JU160" s="119"/>
      <c r="JV160" s="119"/>
    </row>
    <row r="161" spans="1:282" ht="15.75" customHeight="1" x14ac:dyDescent="0.45">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c r="CH161" s="119"/>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119"/>
      <c r="FY161" s="119"/>
      <c r="FZ161" s="119"/>
      <c r="GA161" s="119"/>
      <c r="GB161" s="119"/>
      <c r="GC161" s="119"/>
      <c r="GD161" s="119"/>
      <c r="GE161" s="119"/>
      <c r="GF161" s="119"/>
      <c r="GG161" s="119"/>
      <c r="GH161" s="119"/>
      <c r="GI161" s="119"/>
      <c r="GJ161" s="119"/>
      <c r="GK161" s="119"/>
      <c r="GL161" s="119"/>
      <c r="GM161" s="119"/>
      <c r="GN161" s="119"/>
      <c r="GO161" s="119"/>
      <c r="GP161" s="119"/>
      <c r="GQ161" s="119"/>
      <c r="GR161" s="119"/>
      <c r="GS161" s="119"/>
      <c r="GT161" s="119"/>
      <c r="GU161" s="119"/>
      <c r="GV161" s="119"/>
      <c r="GW161" s="119"/>
      <c r="GX161" s="119"/>
      <c r="GY161" s="119"/>
      <c r="GZ161" s="119"/>
      <c r="HA161" s="119"/>
      <c r="HB161" s="119"/>
      <c r="HC161" s="119"/>
      <c r="HD161" s="119"/>
      <c r="HE161" s="119"/>
      <c r="HF161" s="119"/>
      <c r="HG161" s="119"/>
      <c r="HH161" s="119"/>
      <c r="HI161" s="119"/>
      <c r="HJ161" s="119"/>
      <c r="HK161" s="119"/>
      <c r="HL161" s="119"/>
      <c r="HM161" s="119"/>
      <c r="HN161" s="119"/>
      <c r="HO161" s="119"/>
      <c r="HP161" s="119"/>
      <c r="HQ161" s="119"/>
      <c r="HR161" s="119"/>
      <c r="HS161" s="119"/>
      <c r="HT161" s="119"/>
      <c r="HU161" s="119"/>
      <c r="HV161" s="119"/>
      <c r="HW161" s="119"/>
      <c r="HX161" s="119"/>
      <c r="HY161" s="119"/>
      <c r="HZ161" s="119"/>
      <c r="IA161" s="119"/>
      <c r="IB161" s="119"/>
      <c r="IC161" s="119"/>
      <c r="ID161" s="119"/>
      <c r="IE161" s="119"/>
      <c r="IF161" s="119"/>
      <c r="IG161" s="119"/>
      <c r="IH161" s="119"/>
      <c r="II161" s="119"/>
      <c r="IJ161" s="119"/>
      <c r="IK161" s="119"/>
      <c r="IL161" s="119"/>
      <c r="IM161" s="119"/>
      <c r="IN161" s="119"/>
      <c r="IO161" s="119"/>
      <c r="IP161" s="119"/>
      <c r="IQ161" s="119"/>
      <c r="IR161" s="119"/>
      <c r="IS161" s="119"/>
      <c r="IT161" s="119"/>
      <c r="IU161" s="119"/>
      <c r="IV161" s="119"/>
      <c r="IW161" s="119"/>
      <c r="IX161" s="119"/>
      <c r="IY161" s="119"/>
      <c r="IZ161" s="119"/>
      <c r="JA161" s="119"/>
      <c r="JB161" s="121"/>
      <c r="JC161" s="119"/>
      <c r="JD161" s="119"/>
      <c r="JE161" s="119"/>
      <c r="JF161" s="119"/>
      <c r="JG161" s="119"/>
      <c r="JH161" s="119"/>
      <c r="JI161" s="119"/>
      <c r="JJ161" s="119"/>
      <c r="JK161" s="119"/>
      <c r="JL161" s="119"/>
      <c r="JM161" s="119"/>
      <c r="JN161" s="119"/>
      <c r="JO161" s="119"/>
      <c r="JP161" s="119"/>
      <c r="JQ161" s="119"/>
      <c r="JR161" s="119"/>
      <c r="JS161" s="119"/>
      <c r="JT161" s="119"/>
      <c r="JU161" s="119"/>
      <c r="JV161" s="119"/>
    </row>
    <row r="162" spans="1:282" ht="15.75" customHeight="1" x14ac:dyDescent="0.45">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c r="IP162" s="119"/>
      <c r="IQ162" s="119"/>
      <c r="IR162" s="119"/>
      <c r="IS162" s="119"/>
      <c r="IT162" s="119"/>
      <c r="IU162" s="119"/>
      <c r="IV162" s="119"/>
      <c r="IW162" s="119"/>
      <c r="IX162" s="119"/>
      <c r="IY162" s="119"/>
      <c r="IZ162" s="119"/>
      <c r="JA162" s="119"/>
      <c r="JB162" s="121"/>
      <c r="JC162" s="119"/>
      <c r="JD162" s="119"/>
      <c r="JE162" s="119"/>
      <c r="JF162" s="119"/>
      <c r="JG162" s="119"/>
      <c r="JH162" s="119"/>
      <c r="JI162" s="119"/>
      <c r="JJ162" s="119"/>
      <c r="JK162" s="119"/>
      <c r="JL162" s="119"/>
      <c r="JM162" s="119"/>
      <c r="JN162" s="119"/>
      <c r="JO162" s="119"/>
      <c r="JP162" s="119"/>
      <c r="JQ162" s="119"/>
      <c r="JR162" s="119"/>
      <c r="JS162" s="119"/>
      <c r="JT162" s="119"/>
      <c r="JU162" s="119"/>
      <c r="JV162" s="119"/>
    </row>
    <row r="163" spans="1:282" ht="15.75" customHeight="1" x14ac:dyDescent="0.45">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119"/>
      <c r="BW163" s="119"/>
      <c r="BX163" s="119"/>
      <c r="BY163" s="119"/>
      <c r="BZ163" s="119"/>
      <c r="CA163" s="119"/>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c r="FL163" s="119"/>
      <c r="FM163" s="119"/>
      <c r="FN163" s="119"/>
      <c r="FO163" s="119"/>
      <c r="FP163" s="119"/>
      <c r="FQ163" s="119"/>
      <c r="FR163" s="119"/>
      <c r="FS163" s="119"/>
      <c r="FT163" s="119"/>
      <c r="FU163" s="119"/>
      <c r="FV163" s="119"/>
      <c r="FW163" s="119"/>
      <c r="FX163" s="119"/>
      <c r="FY163" s="119"/>
      <c r="FZ163" s="119"/>
      <c r="GA163" s="119"/>
      <c r="GB163" s="119"/>
      <c r="GC163" s="119"/>
      <c r="GD163" s="119"/>
      <c r="GE163" s="119"/>
      <c r="GF163" s="119"/>
      <c r="GG163" s="119"/>
      <c r="GH163" s="119"/>
      <c r="GI163" s="119"/>
      <c r="GJ163" s="119"/>
      <c r="GK163" s="119"/>
      <c r="GL163" s="119"/>
      <c r="GM163" s="119"/>
      <c r="GN163" s="119"/>
      <c r="GO163" s="119"/>
      <c r="GP163" s="119"/>
      <c r="GQ163" s="119"/>
      <c r="GR163" s="119"/>
      <c r="GS163" s="119"/>
      <c r="GT163" s="119"/>
      <c r="GU163" s="119"/>
      <c r="GV163" s="119"/>
      <c r="GW163" s="119"/>
      <c r="GX163" s="119"/>
      <c r="GY163" s="119"/>
      <c r="GZ163" s="119"/>
      <c r="HA163" s="119"/>
      <c r="HB163" s="119"/>
      <c r="HC163" s="119"/>
      <c r="HD163" s="119"/>
      <c r="HE163" s="119"/>
      <c r="HF163" s="119"/>
      <c r="HG163" s="119"/>
      <c r="HH163" s="119"/>
      <c r="HI163" s="119"/>
      <c r="HJ163" s="119"/>
      <c r="HK163" s="119"/>
      <c r="HL163" s="119"/>
      <c r="HM163" s="119"/>
      <c r="HN163" s="119"/>
      <c r="HO163" s="119"/>
      <c r="HP163" s="119"/>
      <c r="HQ163" s="119"/>
      <c r="HR163" s="119"/>
      <c r="HS163" s="119"/>
      <c r="HT163" s="119"/>
      <c r="HU163" s="119"/>
      <c r="HV163" s="119"/>
      <c r="HW163" s="119"/>
      <c r="HX163" s="119"/>
      <c r="HY163" s="119"/>
      <c r="HZ163" s="119"/>
      <c r="IA163" s="119"/>
      <c r="IB163" s="119"/>
      <c r="IC163" s="119"/>
      <c r="ID163" s="119"/>
      <c r="IE163" s="119"/>
      <c r="IF163" s="119"/>
      <c r="IG163" s="119"/>
      <c r="IH163" s="119"/>
      <c r="II163" s="119"/>
      <c r="IJ163" s="119"/>
      <c r="IK163" s="119"/>
      <c r="IL163" s="119"/>
      <c r="IM163" s="119"/>
      <c r="IN163" s="119"/>
      <c r="IO163" s="119"/>
      <c r="IP163" s="119"/>
      <c r="IQ163" s="119"/>
      <c r="IR163" s="119"/>
      <c r="IS163" s="119"/>
      <c r="IT163" s="119"/>
      <c r="IU163" s="119"/>
      <c r="IV163" s="119"/>
      <c r="IW163" s="119"/>
      <c r="IX163" s="119"/>
      <c r="IY163" s="119"/>
      <c r="IZ163" s="119"/>
      <c r="JA163" s="119"/>
      <c r="JB163" s="121"/>
      <c r="JC163" s="119"/>
      <c r="JD163" s="119"/>
      <c r="JE163" s="119"/>
      <c r="JF163" s="119"/>
      <c r="JG163" s="119"/>
      <c r="JH163" s="119"/>
      <c r="JI163" s="119"/>
      <c r="JJ163" s="119"/>
      <c r="JK163" s="119"/>
      <c r="JL163" s="119"/>
      <c r="JM163" s="119"/>
      <c r="JN163" s="119"/>
      <c r="JO163" s="119"/>
      <c r="JP163" s="119"/>
      <c r="JQ163" s="119"/>
      <c r="JR163" s="119"/>
      <c r="JS163" s="119"/>
      <c r="JT163" s="119"/>
      <c r="JU163" s="119"/>
      <c r="JV163" s="119"/>
    </row>
    <row r="164" spans="1:282" ht="15.75" customHeight="1" x14ac:dyDescent="0.45">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c r="BP164" s="119"/>
      <c r="BQ164" s="119"/>
      <c r="BR164" s="119"/>
      <c r="BS164" s="119"/>
      <c r="BT164" s="119"/>
      <c r="BU164" s="119"/>
      <c r="BV164" s="119"/>
      <c r="BW164" s="119"/>
      <c r="BX164" s="119"/>
      <c r="BY164" s="119"/>
      <c r="BZ164" s="119"/>
      <c r="CA164" s="119"/>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c r="FC164" s="119"/>
      <c r="FD164" s="119"/>
      <c r="FE164" s="119"/>
      <c r="FF164" s="119"/>
      <c r="FG164" s="119"/>
      <c r="FH164" s="119"/>
      <c r="FI164" s="119"/>
      <c r="FJ164" s="119"/>
      <c r="FK164" s="119"/>
      <c r="FL164" s="119"/>
      <c r="FM164" s="119"/>
      <c r="FN164" s="119"/>
      <c r="FO164" s="119"/>
      <c r="FP164" s="119"/>
      <c r="FQ164" s="119"/>
      <c r="FR164" s="119"/>
      <c r="FS164" s="119"/>
      <c r="FT164" s="119"/>
      <c r="FU164" s="119"/>
      <c r="FV164" s="119"/>
      <c r="FW164" s="119"/>
      <c r="FX164" s="119"/>
      <c r="FY164" s="119"/>
      <c r="FZ164" s="119"/>
      <c r="GA164" s="119"/>
      <c r="GB164" s="119"/>
      <c r="GC164" s="119"/>
      <c r="GD164" s="119"/>
      <c r="GE164" s="119"/>
      <c r="GF164" s="119"/>
      <c r="GG164" s="119"/>
      <c r="GH164" s="119"/>
      <c r="GI164" s="119"/>
      <c r="GJ164" s="119"/>
      <c r="GK164" s="119"/>
      <c r="GL164" s="119"/>
      <c r="GM164" s="119"/>
      <c r="GN164" s="119"/>
      <c r="GO164" s="119"/>
      <c r="GP164" s="119"/>
      <c r="GQ164" s="119"/>
      <c r="GR164" s="119"/>
      <c r="GS164" s="119"/>
      <c r="GT164" s="119"/>
      <c r="GU164" s="119"/>
      <c r="GV164" s="119"/>
      <c r="GW164" s="119"/>
      <c r="GX164" s="119"/>
      <c r="GY164" s="119"/>
      <c r="GZ164" s="119"/>
      <c r="HA164" s="119"/>
      <c r="HB164" s="119"/>
      <c r="HC164" s="119"/>
      <c r="HD164" s="119"/>
      <c r="HE164" s="119"/>
      <c r="HF164" s="119"/>
      <c r="HG164" s="119"/>
      <c r="HH164" s="119"/>
      <c r="HI164" s="119"/>
      <c r="HJ164" s="119"/>
      <c r="HK164" s="119"/>
      <c r="HL164" s="119"/>
      <c r="HM164" s="119"/>
      <c r="HN164" s="119"/>
      <c r="HO164" s="119"/>
      <c r="HP164" s="119"/>
      <c r="HQ164" s="119"/>
      <c r="HR164" s="119"/>
      <c r="HS164" s="119"/>
      <c r="HT164" s="119"/>
      <c r="HU164" s="119"/>
      <c r="HV164" s="119"/>
      <c r="HW164" s="119"/>
      <c r="HX164" s="119"/>
      <c r="HY164" s="119"/>
      <c r="HZ164" s="119"/>
      <c r="IA164" s="119"/>
      <c r="IB164" s="119"/>
      <c r="IC164" s="119"/>
      <c r="ID164" s="119"/>
      <c r="IE164" s="119"/>
      <c r="IF164" s="119"/>
      <c r="IG164" s="119"/>
      <c r="IH164" s="119"/>
      <c r="II164" s="119"/>
      <c r="IJ164" s="119"/>
      <c r="IK164" s="119"/>
      <c r="IL164" s="119"/>
      <c r="IM164" s="119"/>
      <c r="IN164" s="119"/>
      <c r="IO164" s="119"/>
      <c r="IP164" s="119"/>
      <c r="IQ164" s="119"/>
      <c r="IR164" s="119"/>
      <c r="IS164" s="119"/>
      <c r="IT164" s="119"/>
      <c r="IU164" s="119"/>
      <c r="IV164" s="119"/>
      <c r="IW164" s="119"/>
      <c r="IX164" s="119"/>
      <c r="IY164" s="119"/>
      <c r="IZ164" s="119"/>
      <c r="JA164" s="119"/>
      <c r="JB164" s="121"/>
      <c r="JC164" s="119"/>
      <c r="JD164" s="119"/>
      <c r="JE164" s="119"/>
      <c r="JF164" s="119"/>
      <c r="JG164" s="119"/>
      <c r="JH164" s="119"/>
      <c r="JI164" s="119"/>
      <c r="JJ164" s="119"/>
      <c r="JK164" s="119"/>
      <c r="JL164" s="119"/>
      <c r="JM164" s="119"/>
      <c r="JN164" s="119"/>
      <c r="JO164" s="119"/>
      <c r="JP164" s="119"/>
      <c r="JQ164" s="119"/>
      <c r="JR164" s="119"/>
      <c r="JS164" s="119"/>
      <c r="JT164" s="119"/>
      <c r="JU164" s="119"/>
      <c r="JV164" s="119"/>
    </row>
    <row r="165" spans="1:282" ht="15.75" customHeight="1" x14ac:dyDescent="0.45">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c r="BP165" s="119"/>
      <c r="BQ165" s="119"/>
      <c r="BR165" s="119"/>
      <c r="BS165" s="119"/>
      <c r="BT165" s="119"/>
      <c r="BU165" s="119"/>
      <c r="BV165" s="119"/>
      <c r="BW165" s="119"/>
      <c r="BX165" s="119"/>
      <c r="BY165" s="119"/>
      <c r="BZ165" s="119"/>
      <c r="CA165" s="119"/>
      <c r="CB165" s="119"/>
      <c r="CC165" s="119"/>
      <c r="CD165" s="119"/>
      <c r="CE165" s="119"/>
      <c r="CF165" s="119"/>
      <c r="CG165" s="119"/>
      <c r="CH165" s="119"/>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c r="FC165" s="119"/>
      <c r="FD165" s="119"/>
      <c r="FE165" s="119"/>
      <c r="FF165" s="119"/>
      <c r="FG165" s="119"/>
      <c r="FH165" s="119"/>
      <c r="FI165" s="119"/>
      <c r="FJ165" s="119"/>
      <c r="FK165" s="119"/>
      <c r="FL165" s="119"/>
      <c r="FM165" s="119"/>
      <c r="FN165" s="119"/>
      <c r="FO165" s="119"/>
      <c r="FP165" s="119"/>
      <c r="FQ165" s="119"/>
      <c r="FR165" s="119"/>
      <c r="FS165" s="119"/>
      <c r="FT165" s="119"/>
      <c r="FU165" s="119"/>
      <c r="FV165" s="119"/>
      <c r="FW165" s="119"/>
      <c r="FX165" s="119"/>
      <c r="FY165" s="119"/>
      <c r="FZ165" s="119"/>
      <c r="GA165" s="119"/>
      <c r="GB165" s="119"/>
      <c r="GC165" s="119"/>
      <c r="GD165" s="119"/>
      <c r="GE165" s="119"/>
      <c r="GF165" s="119"/>
      <c r="GG165" s="119"/>
      <c r="GH165" s="119"/>
      <c r="GI165" s="119"/>
      <c r="GJ165" s="119"/>
      <c r="GK165" s="119"/>
      <c r="GL165" s="119"/>
      <c r="GM165" s="119"/>
      <c r="GN165" s="119"/>
      <c r="GO165" s="119"/>
      <c r="GP165" s="119"/>
      <c r="GQ165" s="119"/>
      <c r="GR165" s="119"/>
      <c r="GS165" s="119"/>
      <c r="GT165" s="119"/>
      <c r="GU165" s="119"/>
      <c r="GV165" s="119"/>
      <c r="GW165" s="119"/>
      <c r="GX165" s="119"/>
      <c r="GY165" s="119"/>
      <c r="GZ165" s="119"/>
      <c r="HA165" s="119"/>
      <c r="HB165" s="119"/>
      <c r="HC165" s="119"/>
      <c r="HD165" s="119"/>
      <c r="HE165" s="119"/>
      <c r="HF165" s="119"/>
      <c r="HG165" s="119"/>
      <c r="HH165" s="119"/>
      <c r="HI165" s="119"/>
      <c r="HJ165" s="119"/>
      <c r="HK165" s="119"/>
      <c r="HL165" s="119"/>
      <c r="HM165" s="119"/>
      <c r="HN165" s="119"/>
      <c r="HO165" s="119"/>
      <c r="HP165" s="119"/>
      <c r="HQ165" s="119"/>
      <c r="HR165" s="119"/>
      <c r="HS165" s="119"/>
      <c r="HT165" s="119"/>
      <c r="HU165" s="119"/>
      <c r="HV165" s="119"/>
      <c r="HW165" s="119"/>
      <c r="HX165" s="119"/>
      <c r="HY165" s="119"/>
      <c r="HZ165" s="119"/>
      <c r="IA165" s="119"/>
      <c r="IB165" s="119"/>
      <c r="IC165" s="119"/>
      <c r="ID165" s="119"/>
      <c r="IE165" s="119"/>
      <c r="IF165" s="119"/>
      <c r="IG165" s="119"/>
      <c r="IH165" s="119"/>
      <c r="II165" s="119"/>
      <c r="IJ165" s="119"/>
      <c r="IK165" s="119"/>
      <c r="IL165" s="119"/>
      <c r="IM165" s="119"/>
      <c r="IN165" s="119"/>
      <c r="IO165" s="119"/>
      <c r="IP165" s="119"/>
      <c r="IQ165" s="119"/>
      <c r="IR165" s="119"/>
      <c r="IS165" s="119"/>
      <c r="IT165" s="119"/>
      <c r="IU165" s="119"/>
      <c r="IV165" s="119"/>
      <c r="IW165" s="119"/>
      <c r="IX165" s="119"/>
      <c r="IY165" s="119"/>
      <c r="IZ165" s="119"/>
      <c r="JA165" s="119"/>
      <c r="JB165" s="121"/>
      <c r="JC165" s="119"/>
      <c r="JD165" s="119"/>
      <c r="JE165" s="119"/>
      <c r="JF165" s="119"/>
      <c r="JG165" s="119"/>
      <c r="JH165" s="119"/>
      <c r="JI165" s="119"/>
      <c r="JJ165" s="119"/>
      <c r="JK165" s="119"/>
      <c r="JL165" s="119"/>
      <c r="JM165" s="119"/>
      <c r="JN165" s="119"/>
      <c r="JO165" s="119"/>
      <c r="JP165" s="119"/>
      <c r="JQ165" s="119"/>
      <c r="JR165" s="119"/>
      <c r="JS165" s="119"/>
      <c r="JT165" s="119"/>
      <c r="JU165" s="119"/>
      <c r="JV165" s="119"/>
    </row>
    <row r="166" spans="1:282" ht="15.75" customHeight="1" x14ac:dyDescent="0.45">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c r="FC166" s="119"/>
      <c r="FD166" s="119"/>
      <c r="FE166" s="119"/>
      <c r="FF166" s="119"/>
      <c r="FG166" s="119"/>
      <c r="FH166" s="119"/>
      <c r="FI166" s="119"/>
      <c r="FJ166" s="119"/>
      <c r="FK166" s="119"/>
      <c r="FL166" s="119"/>
      <c r="FM166" s="119"/>
      <c r="FN166" s="119"/>
      <c r="FO166" s="119"/>
      <c r="FP166" s="119"/>
      <c r="FQ166" s="119"/>
      <c r="FR166" s="119"/>
      <c r="FS166" s="119"/>
      <c r="FT166" s="119"/>
      <c r="FU166" s="119"/>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19"/>
      <c r="GQ166" s="119"/>
      <c r="GR166" s="119"/>
      <c r="GS166" s="119"/>
      <c r="GT166" s="119"/>
      <c r="GU166" s="119"/>
      <c r="GV166" s="119"/>
      <c r="GW166" s="119"/>
      <c r="GX166" s="119"/>
      <c r="GY166" s="119"/>
      <c r="GZ166" s="119"/>
      <c r="HA166" s="119"/>
      <c r="HB166" s="119"/>
      <c r="HC166" s="119"/>
      <c r="HD166" s="119"/>
      <c r="HE166" s="119"/>
      <c r="HF166" s="119"/>
      <c r="HG166" s="119"/>
      <c r="HH166" s="119"/>
      <c r="HI166" s="119"/>
      <c r="HJ166" s="119"/>
      <c r="HK166" s="119"/>
      <c r="HL166" s="119"/>
      <c r="HM166" s="119"/>
      <c r="HN166" s="119"/>
      <c r="HO166" s="119"/>
      <c r="HP166" s="119"/>
      <c r="HQ166" s="119"/>
      <c r="HR166" s="119"/>
      <c r="HS166" s="119"/>
      <c r="HT166" s="119"/>
      <c r="HU166" s="119"/>
      <c r="HV166" s="119"/>
      <c r="HW166" s="119"/>
      <c r="HX166" s="119"/>
      <c r="HY166" s="119"/>
      <c r="HZ166" s="119"/>
      <c r="IA166" s="119"/>
      <c r="IB166" s="119"/>
      <c r="IC166" s="119"/>
      <c r="ID166" s="119"/>
      <c r="IE166" s="119"/>
      <c r="IF166" s="119"/>
      <c r="IG166" s="119"/>
      <c r="IH166" s="119"/>
      <c r="II166" s="119"/>
      <c r="IJ166" s="119"/>
      <c r="IK166" s="119"/>
      <c r="IL166" s="119"/>
      <c r="IM166" s="119"/>
      <c r="IN166" s="119"/>
      <c r="IO166" s="119"/>
      <c r="IP166" s="119"/>
      <c r="IQ166" s="119"/>
      <c r="IR166" s="119"/>
      <c r="IS166" s="119"/>
      <c r="IT166" s="119"/>
      <c r="IU166" s="119"/>
      <c r="IV166" s="119"/>
      <c r="IW166" s="119"/>
      <c r="IX166" s="119"/>
      <c r="IY166" s="119"/>
      <c r="IZ166" s="119"/>
      <c r="JA166" s="119"/>
      <c r="JB166" s="121"/>
      <c r="JC166" s="119"/>
      <c r="JD166" s="119"/>
      <c r="JE166" s="119"/>
      <c r="JF166" s="119"/>
      <c r="JG166" s="119"/>
      <c r="JH166" s="119"/>
      <c r="JI166" s="119"/>
      <c r="JJ166" s="119"/>
      <c r="JK166" s="119"/>
      <c r="JL166" s="119"/>
      <c r="JM166" s="119"/>
      <c r="JN166" s="119"/>
      <c r="JO166" s="119"/>
      <c r="JP166" s="119"/>
      <c r="JQ166" s="119"/>
      <c r="JR166" s="119"/>
      <c r="JS166" s="119"/>
      <c r="JT166" s="119"/>
      <c r="JU166" s="119"/>
      <c r="JV166" s="119"/>
    </row>
    <row r="167" spans="1:282" ht="15.75" customHeight="1" x14ac:dyDescent="0.45">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c r="FC167" s="119"/>
      <c r="FD167" s="119"/>
      <c r="FE167" s="11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c r="IP167" s="119"/>
      <c r="IQ167" s="119"/>
      <c r="IR167" s="119"/>
      <c r="IS167" s="119"/>
      <c r="IT167" s="119"/>
      <c r="IU167" s="119"/>
      <c r="IV167" s="119"/>
      <c r="IW167" s="119"/>
      <c r="IX167" s="119"/>
      <c r="IY167" s="119"/>
      <c r="IZ167" s="119"/>
      <c r="JA167" s="119"/>
      <c r="JB167" s="121"/>
      <c r="JC167" s="119"/>
      <c r="JD167" s="119"/>
      <c r="JE167" s="119"/>
      <c r="JF167" s="119"/>
      <c r="JG167" s="119"/>
      <c r="JH167" s="119"/>
      <c r="JI167" s="119"/>
      <c r="JJ167" s="119"/>
      <c r="JK167" s="119"/>
      <c r="JL167" s="119"/>
      <c r="JM167" s="119"/>
      <c r="JN167" s="119"/>
      <c r="JO167" s="119"/>
      <c r="JP167" s="119"/>
      <c r="JQ167" s="119"/>
      <c r="JR167" s="119"/>
      <c r="JS167" s="119"/>
      <c r="JT167" s="119"/>
      <c r="JU167" s="119"/>
      <c r="JV167" s="119"/>
    </row>
    <row r="168" spans="1:282" ht="15.75" customHeight="1" x14ac:dyDescent="0.45">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c r="FC168" s="119"/>
      <c r="FD168" s="119"/>
      <c r="FE168" s="119"/>
      <c r="FF168" s="119"/>
      <c r="FG168" s="119"/>
      <c r="FH168" s="119"/>
      <c r="FI168" s="119"/>
      <c r="FJ168" s="119"/>
      <c r="FK168" s="119"/>
      <c r="FL168" s="119"/>
      <c r="FM168" s="119"/>
      <c r="FN168" s="119"/>
      <c r="FO168" s="119"/>
      <c r="FP168" s="119"/>
      <c r="FQ168" s="119"/>
      <c r="FR168" s="119"/>
      <c r="FS168" s="119"/>
      <c r="FT168" s="119"/>
      <c r="FU168" s="119"/>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19"/>
      <c r="GQ168" s="119"/>
      <c r="GR168" s="119"/>
      <c r="GS168" s="119"/>
      <c r="GT168" s="119"/>
      <c r="GU168" s="119"/>
      <c r="GV168" s="119"/>
      <c r="GW168" s="119"/>
      <c r="GX168" s="119"/>
      <c r="GY168" s="119"/>
      <c r="GZ168" s="119"/>
      <c r="HA168" s="119"/>
      <c r="HB168" s="119"/>
      <c r="HC168" s="119"/>
      <c r="HD168" s="119"/>
      <c r="HE168" s="119"/>
      <c r="HF168" s="119"/>
      <c r="HG168" s="119"/>
      <c r="HH168" s="119"/>
      <c r="HI168" s="119"/>
      <c r="HJ168" s="119"/>
      <c r="HK168" s="119"/>
      <c r="HL168" s="119"/>
      <c r="HM168" s="119"/>
      <c r="HN168" s="119"/>
      <c r="HO168" s="119"/>
      <c r="HP168" s="119"/>
      <c r="HQ168" s="119"/>
      <c r="HR168" s="119"/>
      <c r="HS168" s="119"/>
      <c r="HT168" s="119"/>
      <c r="HU168" s="119"/>
      <c r="HV168" s="119"/>
      <c r="HW168" s="119"/>
      <c r="HX168" s="119"/>
      <c r="HY168" s="119"/>
      <c r="HZ168" s="119"/>
      <c r="IA168" s="119"/>
      <c r="IB168" s="119"/>
      <c r="IC168" s="119"/>
      <c r="ID168" s="119"/>
      <c r="IE168" s="119"/>
      <c r="IF168" s="119"/>
      <c r="IG168" s="119"/>
      <c r="IH168" s="119"/>
      <c r="II168" s="119"/>
      <c r="IJ168" s="119"/>
      <c r="IK168" s="119"/>
      <c r="IL168" s="119"/>
      <c r="IM168" s="119"/>
      <c r="IN168" s="119"/>
      <c r="IO168" s="119"/>
      <c r="IP168" s="119"/>
      <c r="IQ168" s="119"/>
      <c r="IR168" s="119"/>
      <c r="IS168" s="119"/>
      <c r="IT168" s="119"/>
      <c r="IU168" s="119"/>
      <c r="IV168" s="119"/>
      <c r="IW168" s="119"/>
      <c r="IX168" s="119"/>
      <c r="IY168" s="119"/>
      <c r="IZ168" s="119"/>
      <c r="JA168" s="119"/>
      <c r="JB168" s="121"/>
      <c r="JC168" s="119"/>
      <c r="JD168" s="119"/>
      <c r="JE168" s="119"/>
      <c r="JF168" s="119"/>
      <c r="JG168" s="119"/>
      <c r="JH168" s="119"/>
      <c r="JI168" s="119"/>
      <c r="JJ168" s="119"/>
      <c r="JK168" s="119"/>
      <c r="JL168" s="119"/>
      <c r="JM168" s="119"/>
      <c r="JN168" s="119"/>
      <c r="JO168" s="119"/>
      <c r="JP168" s="119"/>
      <c r="JQ168" s="119"/>
      <c r="JR168" s="119"/>
      <c r="JS168" s="119"/>
      <c r="JT168" s="119"/>
      <c r="JU168" s="119"/>
      <c r="JV168" s="119"/>
    </row>
    <row r="169" spans="1:282" ht="15.75" customHeight="1" x14ac:dyDescent="0.45">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c r="CH169" s="119"/>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19"/>
      <c r="FU169" s="119"/>
      <c r="FV169" s="119"/>
      <c r="FW169" s="119"/>
      <c r="FX169" s="119"/>
      <c r="FY169" s="119"/>
      <c r="FZ169" s="119"/>
      <c r="GA169" s="119"/>
      <c r="GB169" s="119"/>
      <c r="GC169" s="119"/>
      <c r="GD169" s="119"/>
      <c r="GE169" s="119"/>
      <c r="GF169" s="119"/>
      <c r="GG169" s="119"/>
      <c r="GH169" s="119"/>
      <c r="GI169" s="119"/>
      <c r="GJ169" s="119"/>
      <c r="GK169" s="119"/>
      <c r="GL169" s="119"/>
      <c r="GM169" s="119"/>
      <c r="GN169" s="119"/>
      <c r="GO169" s="119"/>
      <c r="GP169" s="119"/>
      <c r="GQ169" s="119"/>
      <c r="GR169" s="119"/>
      <c r="GS169" s="119"/>
      <c r="GT169" s="119"/>
      <c r="GU169" s="119"/>
      <c r="GV169" s="119"/>
      <c r="GW169" s="119"/>
      <c r="GX169" s="119"/>
      <c r="GY169" s="119"/>
      <c r="GZ169" s="119"/>
      <c r="HA169" s="119"/>
      <c r="HB169" s="119"/>
      <c r="HC169" s="119"/>
      <c r="HD169" s="119"/>
      <c r="HE169" s="119"/>
      <c r="HF169" s="119"/>
      <c r="HG169" s="119"/>
      <c r="HH169" s="119"/>
      <c r="HI169" s="119"/>
      <c r="HJ169" s="119"/>
      <c r="HK169" s="119"/>
      <c r="HL169" s="119"/>
      <c r="HM169" s="119"/>
      <c r="HN169" s="119"/>
      <c r="HO169" s="119"/>
      <c r="HP169" s="119"/>
      <c r="HQ169" s="119"/>
      <c r="HR169" s="119"/>
      <c r="HS169" s="119"/>
      <c r="HT169" s="119"/>
      <c r="HU169" s="119"/>
      <c r="HV169" s="119"/>
      <c r="HW169" s="119"/>
      <c r="HX169" s="119"/>
      <c r="HY169" s="119"/>
      <c r="HZ169" s="119"/>
      <c r="IA169" s="119"/>
      <c r="IB169" s="119"/>
      <c r="IC169" s="119"/>
      <c r="ID169" s="119"/>
      <c r="IE169" s="119"/>
      <c r="IF169" s="119"/>
      <c r="IG169" s="119"/>
      <c r="IH169" s="119"/>
      <c r="II169" s="119"/>
      <c r="IJ169" s="119"/>
      <c r="IK169" s="119"/>
      <c r="IL169" s="119"/>
      <c r="IM169" s="119"/>
      <c r="IN169" s="119"/>
      <c r="IO169" s="119"/>
      <c r="IP169" s="119"/>
      <c r="IQ169" s="119"/>
      <c r="IR169" s="119"/>
      <c r="IS169" s="119"/>
      <c r="IT169" s="119"/>
      <c r="IU169" s="119"/>
      <c r="IV169" s="119"/>
      <c r="IW169" s="119"/>
      <c r="IX169" s="119"/>
      <c r="IY169" s="119"/>
      <c r="IZ169" s="119"/>
      <c r="JA169" s="119"/>
      <c r="JB169" s="121"/>
      <c r="JC169" s="119"/>
      <c r="JD169" s="119"/>
      <c r="JE169" s="119"/>
      <c r="JF169" s="119"/>
      <c r="JG169" s="119"/>
      <c r="JH169" s="119"/>
      <c r="JI169" s="119"/>
      <c r="JJ169" s="119"/>
      <c r="JK169" s="119"/>
      <c r="JL169" s="119"/>
      <c r="JM169" s="119"/>
      <c r="JN169" s="119"/>
      <c r="JO169" s="119"/>
      <c r="JP169" s="119"/>
      <c r="JQ169" s="119"/>
      <c r="JR169" s="119"/>
      <c r="JS169" s="119"/>
      <c r="JT169" s="119"/>
      <c r="JU169" s="119"/>
      <c r="JV169" s="119"/>
    </row>
    <row r="170" spans="1:282" ht="15.75" customHeight="1" x14ac:dyDescent="0.45">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c r="CH170" s="119"/>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c r="FC170" s="119"/>
      <c r="FD170" s="119"/>
      <c r="FE170" s="119"/>
      <c r="FF170" s="119"/>
      <c r="FG170" s="119"/>
      <c r="FH170" s="119"/>
      <c r="FI170" s="119"/>
      <c r="FJ170" s="119"/>
      <c r="FK170" s="119"/>
      <c r="FL170" s="119"/>
      <c r="FM170" s="119"/>
      <c r="FN170" s="119"/>
      <c r="FO170" s="119"/>
      <c r="FP170" s="119"/>
      <c r="FQ170" s="119"/>
      <c r="FR170" s="119"/>
      <c r="FS170" s="119"/>
      <c r="FT170" s="119"/>
      <c r="FU170" s="119"/>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19"/>
      <c r="GQ170" s="119"/>
      <c r="GR170" s="119"/>
      <c r="GS170" s="119"/>
      <c r="GT170" s="119"/>
      <c r="GU170" s="119"/>
      <c r="GV170" s="119"/>
      <c r="GW170" s="119"/>
      <c r="GX170" s="119"/>
      <c r="GY170" s="119"/>
      <c r="GZ170" s="119"/>
      <c r="HA170" s="119"/>
      <c r="HB170" s="119"/>
      <c r="HC170" s="119"/>
      <c r="HD170" s="119"/>
      <c r="HE170" s="119"/>
      <c r="HF170" s="119"/>
      <c r="HG170" s="119"/>
      <c r="HH170" s="119"/>
      <c r="HI170" s="119"/>
      <c r="HJ170" s="119"/>
      <c r="HK170" s="119"/>
      <c r="HL170" s="119"/>
      <c r="HM170" s="119"/>
      <c r="HN170" s="119"/>
      <c r="HO170" s="119"/>
      <c r="HP170" s="119"/>
      <c r="HQ170" s="119"/>
      <c r="HR170" s="119"/>
      <c r="HS170" s="119"/>
      <c r="HT170" s="119"/>
      <c r="HU170" s="119"/>
      <c r="HV170" s="119"/>
      <c r="HW170" s="119"/>
      <c r="HX170" s="119"/>
      <c r="HY170" s="119"/>
      <c r="HZ170" s="119"/>
      <c r="IA170" s="119"/>
      <c r="IB170" s="119"/>
      <c r="IC170" s="119"/>
      <c r="ID170" s="119"/>
      <c r="IE170" s="119"/>
      <c r="IF170" s="119"/>
      <c r="IG170" s="119"/>
      <c r="IH170" s="119"/>
      <c r="II170" s="119"/>
      <c r="IJ170" s="119"/>
      <c r="IK170" s="119"/>
      <c r="IL170" s="119"/>
      <c r="IM170" s="119"/>
      <c r="IN170" s="119"/>
      <c r="IO170" s="119"/>
      <c r="IP170" s="119"/>
      <c r="IQ170" s="119"/>
      <c r="IR170" s="119"/>
      <c r="IS170" s="119"/>
      <c r="IT170" s="119"/>
      <c r="IU170" s="119"/>
      <c r="IV170" s="119"/>
      <c r="IW170" s="119"/>
      <c r="IX170" s="119"/>
      <c r="IY170" s="119"/>
      <c r="IZ170" s="119"/>
      <c r="JA170" s="119"/>
      <c r="JB170" s="121"/>
      <c r="JC170" s="119"/>
      <c r="JD170" s="119"/>
      <c r="JE170" s="119"/>
      <c r="JF170" s="119"/>
      <c r="JG170" s="119"/>
      <c r="JH170" s="119"/>
      <c r="JI170" s="119"/>
      <c r="JJ170" s="119"/>
      <c r="JK170" s="119"/>
      <c r="JL170" s="119"/>
      <c r="JM170" s="119"/>
      <c r="JN170" s="119"/>
      <c r="JO170" s="119"/>
      <c r="JP170" s="119"/>
      <c r="JQ170" s="119"/>
      <c r="JR170" s="119"/>
      <c r="JS170" s="119"/>
      <c r="JT170" s="119"/>
      <c r="JU170" s="119"/>
      <c r="JV170" s="119"/>
    </row>
    <row r="171" spans="1:282" ht="15.75" customHeight="1" x14ac:dyDescent="0.45">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c r="CH171" s="119"/>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c r="FC171" s="119"/>
      <c r="FD171" s="119"/>
      <c r="FE171" s="119"/>
      <c r="FF171" s="119"/>
      <c r="FG171" s="119"/>
      <c r="FH171" s="119"/>
      <c r="FI171" s="119"/>
      <c r="FJ171" s="119"/>
      <c r="FK171" s="119"/>
      <c r="FL171" s="119"/>
      <c r="FM171" s="119"/>
      <c r="FN171" s="119"/>
      <c r="FO171" s="119"/>
      <c r="FP171" s="119"/>
      <c r="FQ171" s="119"/>
      <c r="FR171" s="119"/>
      <c r="FS171" s="119"/>
      <c r="FT171" s="119"/>
      <c r="FU171" s="119"/>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19"/>
      <c r="GQ171" s="119"/>
      <c r="GR171" s="119"/>
      <c r="GS171" s="119"/>
      <c r="GT171" s="119"/>
      <c r="GU171" s="119"/>
      <c r="GV171" s="119"/>
      <c r="GW171" s="119"/>
      <c r="GX171" s="119"/>
      <c r="GY171" s="119"/>
      <c r="GZ171" s="119"/>
      <c r="HA171" s="119"/>
      <c r="HB171" s="119"/>
      <c r="HC171" s="119"/>
      <c r="HD171" s="119"/>
      <c r="HE171" s="119"/>
      <c r="HF171" s="119"/>
      <c r="HG171" s="119"/>
      <c r="HH171" s="119"/>
      <c r="HI171" s="119"/>
      <c r="HJ171" s="119"/>
      <c r="HK171" s="119"/>
      <c r="HL171" s="119"/>
      <c r="HM171" s="119"/>
      <c r="HN171" s="119"/>
      <c r="HO171" s="119"/>
      <c r="HP171" s="119"/>
      <c r="HQ171" s="119"/>
      <c r="HR171" s="119"/>
      <c r="HS171" s="119"/>
      <c r="HT171" s="119"/>
      <c r="HU171" s="119"/>
      <c r="HV171" s="119"/>
      <c r="HW171" s="119"/>
      <c r="HX171" s="119"/>
      <c r="HY171" s="119"/>
      <c r="HZ171" s="119"/>
      <c r="IA171" s="119"/>
      <c r="IB171" s="119"/>
      <c r="IC171" s="119"/>
      <c r="ID171" s="119"/>
      <c r="IE171" s="119"/>
      <c r="IF171" s="119"/>
      <c r="IG171" s="119"/>
      <c r="IH171" s="119"/>
      <c r="II171" s="119"/>
      <c r="IJ171" s="119"/>
      <c r="IK171" s="119"/>
      <c r="IL171" s="119"/>
      <c r="IM171" s="119"/>
      <c r="IN171" s="119"/>
      <c r="IO171" s="119"/>
      <c r="IP171" s="119"/>
      <c r="IQ171" s="119"/>
      <c r="IR171" s="119"/>
      <c r="IS171" s="119"/>
      <c r="IT171" s="119"/>
      <c r="IU171" s="119"/>
      <c r="IV171" s="119"/>
      <c r="IW171" s="119"/>
      <c r="IX171" s="119"/>
      <c r="IY171" s="119"/>
      <c r="IZ171" s="119"/>
      <c r="JA171" s="119"/>
      <c r="JB171" s="121"/>
      <c r="JC171" s="119"/>
      <c r="JD171" s="119"/>
      <c r="JE171" s="119"/>
      <c r="JF171" s="119"/>
      <c r="JG171" s="119"/>
      <c r="JH171" s="119"/>
      <c r="JI171" s="119"/>
      <c r="JJ171" s="119"/>
      <c r="JK171" s="119"/>
      <c r="JL171" s="119"/>
      <c r="JM171" s="119"/>
      <c r="JN171" s="119"/>
      <c r="JO171" s="119"/>
      <c r="JP171" s="119"/>
      <c r="JQ171" s="119"/>
      <c r="JR171" s="119"/>
      <c r="JS171" s="119"/>
      <c r="JT171" s="119"/>
      <c r="JU171" s="119"/>
      <c r="JV171" s="119"/>
    </row>
    <row r="172" spans="1:282" ht="15.75" customHeight="1" x14ac:dyDescent="0.45">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c r="FC172" s="119"/>
      <c r="FD172" s="119"/>
      <c r="FE172" s="119"/>
      <c r="FF172" s="119"/>
      <c r="FG172" s="119"/>
      <c r="FH172" s="119"/>
      <c r="FI172" s="119"/>
      <c r="FJ172" s="119"/>
      <c r="FK172" s="119"/>
      <c r="FL172" s="119"/>
      <c r="FM172" s="119"/>
      <c r="FN172" s="119"/>
      <c r="FO172" s="119"/>
      <c r="FP172" s="119"/>
      <c r="FQ172" s="119"/>
      <c r="FR172" s="119"/>
      <c r="FS172" s="119"/>
      <c r="FT172" s="119"/>
      <c r="FU172" s="119"/>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19"/>
      <c r="GQ172" s="119"/>
      <c r="GR172" s="119"/>
      <c r="GS172" s="119"/>
      <c r="GT172" s="119"/>
      <c r="GU172" s="119"/>
      <c r="GV172" s="119"/>
      <c r="GW172" s="119"/>
      <c r="GX172" s="119"/>
      <c r="GY172" s="119"/>
      <c r="GZ172" s="119"/>
      <c r="HA172" s="119"/>
      <c r="HB172" s="119"/>
      <c r="HC172" s="119"/>
      <c r="HD172" s="119"/>
      <c r="HE172" s="119"/>
      <c r="HF172" s="119"/>
      <c r="HG172" s="119"/>
      <c r="HH172" s="119"/>
      <c r="HI172" s="119"/>
      <c r="HJ172" s="119"/>
      <c r="HK172" s="119"/>
      <c r="HL172" s="119"/>
      <c r="HM172" s="119"/>
      <c r="HN172" s="119"/>
      <c r="HO172" s="119"/>
      <c r="HP172" s="119"/>
      <c r="HQ172" s="119"/>
      <c r="HR172" s="119"/>
      <c r="HS172" s="119"/>
      <c r="HT172" s="119"/>
      <c r="HU172" s="119"/>
      <c r="HV172" s="119"/>
      <c r="HW172" s="119"/>
      <c r="HX172" s="119"/>
      <c r="HY172" s="119"/>
      <c r="HZ172" s="119"/>
      <c r="IA172" s="119"/>
      <c r="IB172" s="119"/>
      <c r="IC172" s="119"/>
      <c r="ID172" s="119"/>
      <c r="IE172" s="119"/>
      <c r="IF172" s="119"/>
      <c r="IG172" s="119"/>
      <c r="IH172" s="119"/>
      <c r="II172" s="119"/>
      <c r="IJ172" s="119"/>
      <c r="IK172" s="119"/>
      <c r="IL172" s="119"/>
      <c r="IM172" s="119"/>
      <c r="IN172" s="119"/>
      <c r="IO172" s="119"/>
      <c r="IP172" s="119"/>
      <c r="IQ172" s="119"/>
      <c r="IR172" s="119"/>
      <c r="IS172" s="119"/>
      <c r="IT172" s="119"/>
      <c r="IU172" s="119"/>
      <c r="IV172" s="119"/>
      <c r="IW172" s="119"/>
      <c r="IX172" s="119"/>
      <c r="IY172" s="119"/>
      <c r="IZ172" s="119"/>
      <c r="JA172" s="119"/>
      <c r="JB172" s="121"/>
      <c r="JC172" s="119"/>
      <c r="JD172" s="119"/>
      <c r="JE172" s="119"/>
      <c r="JF172" s="119"/>
      <c r="JG172" s="119"/>
      <c r="JH172" s="119"/>
      <c r="JI172" s="119"/>
      <c r="JJ172" s="119"/>
      <c r="JK172" s="119"/>
      <c r="JL172" s="119"/>
      <c r="JM172" s="119"/>
      <c r="JN172" s="119"/>
      <c r="JO172" s="119"/>
      <c r="JP172" s="119"/>
      <c r="JQ172" s="119"/>
      <c r="JR172" s="119"/>
      <c r="JS172" s="119"/>
      <c r="JT172" s="119"/>
      <c r="JU172" s="119"/>
      <c r="JV172" s="119"/>
    </row>
    <row r="173" spans="1:282" ht="15.75" customHeight="1" x14ac:dyDescent="0.45">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c r="IP173" s="119"/>
      <c r="IQ173" s="119"/>
      <c r="IR173" s="119"/>
      <c r="IS173" s="119"/>
      <c r="IT173" s="119"/>
      <c r="IU173" s="119"/>
      <c r="IV173" s="119"/>
      <c r="IW173" s="119"/>
      <c r="IX173" s="119"/>
      <c r="IY173" s="119"/>
      <c r="IZ173" s="119"/>
      <c r="JA173" s="119"/>
      <c r="JB173" s="121"/>
      <c r="JC173" s="119"/>
      <c r="JD173" s="119"/>
      <c r="JE173" s="119"/>
      <c r="JF173" s="119"/>
      <c r="JG173" s="119"/>
      <c r="JH173" s="119"/>
      <c r="JI173" s="119"/>
      <c r="JJ173" s="119"/>
      <c r="JK173" s="119"/>
      <c r="JL173" s="119"/>
      <c r="JM173" s="119"/>
      <c r="JN173" s="119"/>
      <c r="JO173" s="119"/>
      <c r="JP173" s="119"/>
      <c r="JQ173" s="119"/>
      <c r="JR173" s="119"/>
      <c r="JS173" s="119"/>
      <c r="JT173" s="119"/>
      <c r="JU173" s="119"/>
      <c r="JV173" s="119"/>
    </row>
    <row r="174" spans="1:282" ht="15.75" customHeight="1" x14ac:dyDescent="0.45">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c r="BP174" s="119"/>
      <c r="BQ174" s="119"/>
      <c r="BR174" s="119"/>
      <c r="BS174" s="119"/>
      <c r="BT174" s="119"/>
      <c r="BU174" s="119"/>
      <c r="BV174" s="119"/>
      <c r="BW174" s="119"/>
      <c r="BX174" s="119"/>
      <c r="BY174" s="119"/>
      <c r="BZ174" s="119"/>
      <c r="CA174" s="119"/>
      <c r="CB174" s="119"/>
      <c r="CC174" s="119"/>
      <c r="CD174" s="119"/>
      <c r="CE174" s="119"/>
      <c r="CF174" s="119"/>
      <c r="CG174" s="119"/>
      <c r="CH174" s="119"/>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c r="FC174" s="119"/>
      <c r="FD174" s="119"/>
      <c r="FE174" s="119"/>
      <c r="FF174" s="119"/>
      <c r="FG174" s="119"/>
      <c r="FH174" s="119"/>
      <c r="FI174" s="119"/>
      <c r="FJ174" s="119"/>
      <c r="FK174" s="119"/>
      <c r="FL174" s="119"/>
      <c r="FM174" s="119"/>
      <c r="FN174" s="119"/>
      <c r="FO174" s="119"/>
      <c r="FP174" s="119"/>
      <c r="FQ174" s="119"/>
      <c r="FR174" s="119"/>
      <c r="FS174" s="119"/>
      <c r="FT174" s="119"/>
      <c r="FU174" s="119"/>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19"/>
      <c r="GQ174" s="119"/>
      <c r="GR174" s="119"/>
      <c r="GS174" s="119"/>
      <c r="GT174" s="119"/>
      <c r="GU174" s="119"/>
      <c r="GV174" s="119"/>
      <c r="GW174" s="119"/>
      <c r="GX174" s="119"/>
      <c r="GY174" s="119"/>
      <c r="GZ174" s="119"/>
      <c r="HA174" s="119"/>
      <c r="HB174" s="119"/>
      <c r="HC174" s="119"/>
      <c r="HD174" s="119"/>
      <c r="HE174" s="119"/>
      <c r="HF174" s="119"/>
      <c r="HG174" s="119"/>
      <c r="HH174" s="119"/>
      <c r="HI174" s="119"/>
      <c r="HJ174" s="119"/>
      <c r="HK174" s="119"/>
      <c r="HL174" s="119"/>
      <c r="HM174" s="119"/>
      <c r="HN174" s="119"/>
      <c r="HO174" s="119"/>
      <c r="HP174" s="119"/>
      <c r="HQ174" s="119"/>
      <c r="HR174" s="119"/>
      <c r="HS174" s="119"/>
      <c r="HT174" s="119"/>
      <c r="HU174" s="119"/>
      <c r="HV174" s="119"/>
      <c r="HW174" s="119"/>
      <c r="HX174" s="119"/>
      <c r="HY174" s="119"/>
      <c r="HZ174" s="119"/>
      <c r="IA174" s="119"/>
      <c r="IB174" s="119"/>
      <c r="IC174" s="119"/>
      <c r="ID174" s="119"/>
      <c r="IE174" s="119"/>
      <c r="IF174" s="119"/>
      <c r="IG174" s="119"/>
      <c r="IH174" s="119"/>
      <c r="II174" s="119"/>
      <c r="IJ174" s="119"/>
      <c r="IK174" s="119"/>
      <c r="IL174" s="119"/>
      <c r="IM174" s="119"/>
      <c r="IN174" s="119"/>
      <c r="IO174" s="119"/>
      <c r="IP174" s="119"/>
      <c r="IQ174" s="119"/>
      <c r="IR174" s="119"/>
      <c r="IS174" s="119"/>
      <c r="IT174" s="119"/>
      <c r="IU174" s="119"/>
      <c r="IV174" s="119"/>
      <c r="IW174" s="119"/>
      <c r="IX174" s="119"/>
      <c r="IY174" s="119"/>
      <c r="IZ174" s="119"/>
      <c r="JA174" s="119"/>
      <c r="JB174" s="121"/>
      <c r="JC174" s="119"/>
      <c r="JD174" s="119"/>
      <c r="JE174" s="119"/>
      <c r="JF174" s="119"/>
      <c r="JG174" s="119"/>
      <c r="JH174" s="119"/>
      <c r="JI174" s="119"/>
      <c r="JJ174" s="119"/>
      <c r="JK174" s="119"/>
      <c r="JL174" s="119"/>
      <c r="JM174" s="119"/>
      <c r="JN174" s="119"/>
      <c r="JO174" s="119"/>
      <c r="JP174" s="119"/>
      <c r="JQ174" s="119"/>
      <c r="JR174" s="119"/>
      <c r="JS174" s="119"/>
      <c r="JT174" s="119"/>
      <c r="JU174" s="119"/>
      <c r="JV174" s="119"/>
    </row>
    <row r="175" spans="1:282" ht="15.75" customHeight="1" x14ac:dyDescent="0.45">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c r="BP175" s="119"/>
      <c r="BQ175" s="119"/>
      <c r="BR175" s="119"/>
      <c r="BS175" s="119"/>
      <c r="BT175" s="119"/>
      <c r="BU175" s="119"/>
      <c r="BV175" s="119"/>
      <c r="BW175" s="119"/>
      <c r="BX175" s="119"/>
      <c r="BY175" s="119"/>
      <c r="BZ175" s="119"/>
      <c r="CA175" s="119"/>
      <c r="CB175" s="119"/>
      <c r="CC175" s="119"/>
      <c r="CD175" s="119"/>
      <c r="CE175" s="119"/>
      <c r="CF175" s="119"/>
      <c r="CG175" s="119"/>
      <c r="CH175" s="119"/>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c r="FC175" s="119"/>
      <c r="FD175" s="119"/>
      <c r="FE175" s="119"/>
      <c r="FF175" s="119"/>
      <c r="FG175" s="119"/>
      <c r="FH175" s="119"/>
      <c r="FI175" s="119"/>
      <c r="FJ175" s="119"/>
      <c r="FK175" s="119"/>
      <c r="FL175" s="119"/>
      <c r="FM175" s="119"/>
      <c r="FN175" s="119"/>
      <c r="FO175" s="119"/>
      <c r="FP175" s="119"/>
      <c r="FQ175" s="119"/>
      <c r="FR175" s="119"/>
      <c r="FS175" s="119"/>
      <c r="FT175" s="119"/>
      <c r="FU175" s="119"/>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19"/>
      <c r="GQ175" s="119"/>
      <c r="GR175" s="119"/>
      <c r="GS175" s="119"/>
      <c r="GT175" s="119"/>
      <c r="GU175" s="119"/>
      <c r="GV175" s="119"/>
      <c r="GW175" s="119"/>
      <c r="GX175" s="119"/>
      <c r="GY175" s="119"/>
      <c r="GZ175" s="119"/>
      <c r="HA175" s="119"/>
      <c r="HB175" s="119"/>
      <c r="HC175" s="119"/>
      <c r="HD175" s="119"/>
      <c r="HE175" s="119"/>
      <c r="HF175" s="119"/>
      <c r="HG175" s="119"/>
      <c r="HH175" s="119"/>
      <c r="HI175" s="119"/>
      <c r="HJ175" s="119"/>
      <c r="HK175" s="119"/>
      <c r="HL175" s="119"/>
      <c r="HM175" s="119"/>
      <c r="HN175" s="119"/>
      <c r="HO175" s="119"/>
      <c r="HP175" s="119"/>
      <c r="HQ175" s="119"/>
      <c r="HR175" s="119"/>
      <c r="HS175" s="119"/>
      <c r="HT175" s="119"/>
      <c r="HU175" s="119"/>
      <c r="HV175" s="119"/>
      <c r="HW175" s="119"/>
      <c r="HX175" s="119"/>
      <c r="HY175" s="119"/>
      <c r="HZ175" s="119"/>
      <c r="IA175" s="119"/>
      <c r="IB175" s="119"/>
      <c r="IC175" s="119"/>
      <c r="ID175" s="119"/>
      <c r="IE175" s="119"/>
      <c r="IF175" s="119"/>
      <c r="IG175" s="119"/>
      <c r="IH175" s="119"/>
      <c r="II175" s="119"/>
      <c r="IJ175" s="119"/>
      <c r="IK175" s="119"/>
      <c r="IL175" s="119"/>
      <c r="IM175" s="119"/>
      <c r="IN175" s="119"/>
      <c r="IO175" s="119"/>
      <c r="IP175" s="119"/>
      <c r="IQ175" s="119"/>
      <c r="IR175" s="119"/>
      <c r="IS175" s="119"/>
      <c r="IT175" s="119"/>
      <c r="IU175" s="119"/>
      <c r="IV175" s="119"/>
      <c r="IW175" s="119"/>
      <c r="IX175" s="119"/>
      <c r="IY175" s="119"/>
      <c r="IZ175" s="119"/>
      <c r="JA175" s="119"/>
      <c r="JB175" s="121"/>
      <c r="JC175" s="119"/>
      <c r="JD175" s="119"/>
      <c r="JE175" s="119"/>
      <c r="JF175" s="119"/>
      <c r="JG175" s="119"/>
      <c r="JH175" s="119"/>
      <c r="JI175" s="119"/>
      <c r="JJ175" s="119"/>
      <c r="JK175" s="119"/>
      <c r="JL175" s="119"/>
      <c r="JM175" s="119"/>
      <c r="JN175" s="119"/>
      <c r="JO175" s="119"/>
      <c r="JP175" s="119"/>
      <c r="JQ175" s="119"/>
      <c r="JR175" s="119"/>
      <c r="JS175" s="119"/>
      <c r="JT175" s="119"/>
      <c r="JU175" s="119"/>
      <c r="JV175" s="119"/>
    </row>
    <row r="176" spans="1:282" ht="15.75" customHeight="1" x14ac:dyDescent="0.45">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119"/>
      <c r="CD176" s="119"/>
      <c r="CE176" s="119"/>
      <c r="CF176" s="119"/>
      <c r="CG176" s="119"/>
      <c r="CH176" s="119"/>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119"/>
      <c r="FC176" s="119"/>
      <c r="FD176" s="119"/>
      <c r="FE176" s="119"/>
      <c r="FF176" s="119"/>
      <c r="FG176" s="119"/>
      <c r="FH176" s="119"/>
      <c r="FI176" s="119"/>
      <c r="FJ176" s="119"/>
      <c r="FK176" s="119"/>
      <c r="FL176" s="119"/>
      <c r="FM176" s="119"/>
      <c r="FN176" s="119"/>
      <c r="FO176" s="119"/>
      <c r="FP176" s="119"/>
      <c r="FQ176" s="119"/>
      <c r="FR176" s="119"/>
      <c r="FS176" s="119"/>
      <c r="FT176" s="119"/>
      <c r="FU176" s="119"/>
      <c r="FV176" s="119"/>
      <c r="FW176" s="119"/>
      <c r="FX176" s="119"/>
      <c r="FY176" s="119"/>
      <c r="FZ176" s="119"/>
      <c r="GA176" s="119"/>
      <c r="GB176" s="119"/>
      <c r="GC176" s="119"/>
      <c r="GD176" s="119"/>
      <c r="GE176" s="119"/>
      <c r="GF176" s="119"/>
      <c r="GG176" s="119"/>
      <c r="GH176" s="119"/>
      <c r="GI176" s="119"/>
      <c r="GJ176" s="119"/>
      <c r="GK176" s="119"/>
      <c r="GL176" s="119"/>
      <c r="GM176" s="119"/>
      <c r="GN176" s="119"/>
      <c r="GO176" s="119"/>
      <c r="GP176" s="119"/>
      <c r="GQ176" s="119"/>
      <c r="GR176" s="119"/>
      <c r="GS176" s="119"/>
      <c r="GT176" s="119"/>
      <c r="GU176" s="119"/>
      <c r="GV176" s="119"/>
      <c r="GW176" s="119"/>
      <c r="GX176" s="119"/>
      <c r="GY176" s="119"/>
      <c r="GZ176" s="119"/>
      <c r="HA176" s="119"/>
      <c r="HB176" s="119"/>
      <c r="HC176" s="119"/>
      <c r="HD176" s="119"/>
      <c r="HE176" s="119"/>
      <c r="HF176" s="119"/>
      <c r="HG176" s="119"/>
      <c r="HH176" s="119"/>
      <c r="HI176" s="119"/>
      <c r="HJ176" s="119"/>
      <c r="HK176" s="119"/>
      <c r="HL176" s="119"/>
      <c r="HM176" s="119"/>
      <c r="HN176" s="119"/>
      <c r="HO176" s="119"/>
      <c r="HP176" s="119"/>
      <c r="HQ176" s="119"/>
      <c r="HR176" s="119"/>
      <c r="HS176" s="119"/>
      <c r="HT176" s="119"/>
      <c r="HU176" s="119"/>
      <c r="HV176" s="119"/>
      <c r="HW176" s="119"/>
      <c r="HX176" s="119"/>
      <c r="HY176" s="119"/>
      <c r="HZ176" s="119"/>
      <c r="IA176" s="119"/>
      <c r="IB176" s="119"/>
      <c r="IC176" s="119"/>
      <c r="ID176" s="119"/>
      <c r="IE176" s="119"/>
      <c r="IF176" s="119"/>
      <c r="IG176" s="119"/>
      <c r="IH176" s="119"/>
      <c r="II176" s="119"/>
      <c r="IJ176" s="119"/>
      <c r="IK176" s="119"/>
      <c r="IL176" s="119"/>
      <c r="IM176" s="119"/>
      <c r="IN176" s="119"/>
      <c r="IO176" s="119"/>
      <c r="IP176" s="119"/>
      <c r="IQ176" s="119"/>
      <c r="IR176" s="119"/>
      <c r="IS176" s="119"/>
      <c r="IT176" s="119"/>
      <c r="IU176" s="119"/>
      <c r="IV176" s="119"/>
      <c r="IW176" s="119"/>
      <c r="IX176" s="119"/>
      <c r="IY176" s="119"/>
      <c r="IZ176" s="119"/>
      <c r="JA176" s="119"/>
      <c r="JB176" s="121"/>
      <c r="JC176" s="119"/>
      <c r="JD176" s="119"/>
      <c r="JE176" s="119"/>
      <c r="JF176" s="119"/>
      <c r="JG176" s="119"/>
      <c r="JH176" s="119"/>
      <c r="JI176" s="119"/>
      <c r="JJ176" s="119"/>
      <c r="JK176" s="119"/>
      <c r="JL176" s="119"/>
      <c r="JM176" s="119"/>
      <c r="JN176" s="119"/>
      <c r="JO176" s="119"/>
      <c r="JP176" s="119"/>
      <c r="JQ176" s="119"/>
      <c r="JR176" s="119"/>
      <c r="JS176" s="119"/>
      <c r="JT176" s="119"/>
      <c r="JU176" s="119"/>
      <c r="JV176" s="119"/>
    </row>
    <row r="177" spans="1:282" ht="15.75" customHeight="1" x14ac:dyDescent="0.45">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c r="CU177" s="119"/>
      <c r="CV177" s="119"/>
      <c r="CW177" s="119"/>
      <c r="CX177" s="119"/>
      <c r="CY177" s="119"/>
      <c r="CZ177" s="119"/>
      <c r="DA177" s="119"/>
      <c r="DB177" s="119"/>
      <c r="DC177" s="119"/>
      <c r="DD177" s="119"/>
      <c r="DE177" s="119"/>
      <c r="DF177" s="119"/>
      <c r="DG177" s="119"/>
      <c r="DH177" s="119"/>
      <c r="DI177" s="119"/>
      <c r="DJ177" s="119"/>
      <c r="DK177" s="119"/>
      <c r="DL177" s="119"/>
      <c r="DM177" s="119"/>
      <c r="DN177" s="119"/>
      <c r="DO177" s="119"/>
      <c r="DP177" s="119"/>
      <c r="DQ177" s="119"/>
      <c r="DR177" s="119"/>
      <c r="DS177" s="119"/>
      <c r="DT177" s="119"/>
      <c r="DU177" s="119"/>
      <c r="DV177" s="119"/>
      <c r="DW177" s="119"/>
      <c r="DX177" s="119"/>
      <c r="DY177" s="119"/>
      <c r="DZ177" s="119"/>
      <c r="EA177" s="119"/>
      <c r="EB177" s="119"/>
      <c r="EC177" s="119"/>
      <c r="ED177" s="119"/>
      <c r="EE177" s="119"/>
      <c r="EF177" s="119"/>
      <c r="EG177" s="119"/>
      <c r="EH177" s="119"/>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c r="FC177" s="119"/>
      <c r="FD177" s="119"/>
      <c r="FE177" s="119"/>
      <c r="FF177" s="119"/>
      <c r="FG177" s="119"/>
      <c r="FH177" s="119"/>
      <c r="FI177" s="119"/>
      <c r="FJ177" s="119"/>
      <c r="FK177" s="119"/>
      <c r="FL177" s="119"/>
      <c r="FM177" s="119"/>
      <c r="FN177" s="119"/>
      <c r="FO177" s="119"/>
      <c r="FP177" s="119"/>
      <c r="FQ177" s="119"/>
      <c r="FR177" s="119"/>
      <c r="FS177" s="119"/>
      <c r="FT177" s="119"/>
      <c r="FU177" s="119"/>
      <c r="FV177" s="119"/>
      <c r="FW177" s="119"/>
      <c r="FX177" s="119"/>
      <c r="FY177" s="119"/>
      <c r="FZ177" s="119"/>
      <c r="GA177" s="119"/>
      <c r="GB177" s="119"/>
      <c r="GC177" s="119"/>
      <c r="GD177" s="119"/>
      <c r="GE177" s="119"/>
      <c r="GF177" s="119"/>
      <c r="GG177" s="119"/>
      <c r="GH177" s="119"/>
      <c r="GI177" s="119"/>
      <c r="GJ177" s="119"/>
      <c r="GK177" s="119"/>
      <c r="GL177" s="119"/>
      <c r="GM177" s="119"/>
      <c r="GN177" s="119"/>
      <c r="GO177" s="119"/>
      <c r="GP177" s="119"/>
      <c r="GQ177" s="119"/>
      <c r="GR177" s="119"/>
      <c r="GS177" s="119"/>
      <c r="GT177" s="119"/>
      <c r="GU177" s="119"/>
      <c r="GV177" s="119"/>
      <c r="GW177" s="119"/>
      <c r="GX177" s="119"/>
      <c r="GY177" s="119"/>
      <c r="GZ177" s="119"/>
      <c r="HA177" s="119"/>
      <c r="HB177" s="119"/>
      <c r="HC177" s="119"/>
      <c r="HD177" s="119"/>
      <c r="HE177" s="119"/>
      <c r="HF177" s="119"/>
      <c r="HG177" s="119"/>
      <c r="HH177" s="119"/>
      <c r="HI177" s="119"/>
      <c r="HJ177" s="119"/>
      <c r="HK177" s="119"/>
      <c r="HL177" s="119"/>
      <c r="HM177" s="119"/>
      <c r="HN177" s="119"/>
      <c r="HO177" s="119"/>
      <c r="HP177" s="119"/>
      <c r="HQ177" s="119"/>
      <c r="HR177" s="119"/>
      <c r="HS177" s="119"/>
      <c r="HT177" s="119"/>
      <c r="HU177" s="119"/>
      <c r="HV177" s="119"/>
      <c r="HW177" s="119"/>
      <c r="HX177" s="119"/>
      <c r="HY177" s="119"/>
      <c r="HZ177" s="119"/>
      <c r="IA177" s="119"/>
      <c r="IB177" s="119"/>
      <c r="IC177" s="119"/>
      <c r="ID177" s="119"/>
      <c r="IE177" s="119"/>
      <c r="IF177" s="119"/>
      <c r="IG177" s="119"/>
      <c r="IH177" s="119"/>
      <c r="II177" s="119"/>
      <c r="IJ177" s="119"/>
      <c r="IK177" s="119"/>
      <c r="IL177" s="119"/>
      <c r="IM177" s="119"/>
      <c r="IN177" s="119"/>
      <c r="IO177" s="119"/>
      <c r="IP177" s="119"/>
      <c r="IQ177" s="119"/>
      <c r="IR177" s="119"/>
      <c r="IS177" s="119"/>
      <c r="IT177" s="119"/>
      <c r="IU177" s="119"/>
      <c r="IV177" s="119"/>
      <c r="IW177" s="119"/>
      <c r="IX177" s="119"/>
      <c r="IY177" s="119"/>
      <c r="IZ177" s="119"/>
      <c r="JA177" s="119"/>
      <c r="JB177" s="121"/>
      <c r="JC177" s="119"/>
      <c r="JD177" s="119"/>
      <c r="JE177" s="119"/>
      <c r="JF177" s="119"/>
      <c r="JG177" s="119"/>
      <c r="JH177" s="119"/>
      <c r="JI177" s="119"/>
      <c r="JJ177" s="119"/>
      <c r="JK177" s="119"/>
      <c r="JL177" s="119"/>
      <c r="JM177" s="119"/>
      <c r="JN177" s="119"/>
      <c r="JO177" s="119"/>
      <c r="JP177" s="119"/>
      <c r="JQ177" s="119"/>
      <c r="JR177" s="119"/>
      <c r="JS177" s="119"/>
      <c r="JT177" s="119"/>
      <c r="JU177" s="119"/>
      <c r="JV177" s="119"/>
    </row>
    <row r="178" spans="1:282" ht="15.75" customHeight="1" x14ac:dyDescent="0.45">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9"/>
      <c r="DE178" s="119"/>
      <c r="DF178" s="119"/>
      <c r="DG178" s="119"/>
      <c r="DH178" s="119"/>
      <c r="DI178" s="119"/>
      <c r="DJ178" s="119"/>
      <c r="DK178" s="119"/>
      <c r="DL178" s="119"/>
      <c r="DM178" s="119"/>
      <c r="DN178" s="119"/>
      <c r="DO178" s="119"/>
      <c r="DP178" s="119"/>
      <c r="DQ178" s="119"/>
      <c r="DR178" s="119"/>
      <c r="DS178" s="119"/>
      <c r="DT178" s="119"/>
      <c r="DU178" s="119"/>
      <c r="DV178" s="119"/>
      <c r="DW178" s="119"/>
      <c r="DX178" s="119"/>
      <c r="DY178" s="119"/>
      <c r="DZ178" s="119"/>
      <c r="EA178" s="119"/>
      <c r="EB178" s="119"/>
      <c r="EC178" s="119"/>
      <c r="ED178" s="119"/>
      <c r="EE178" s="119"/>
      <c r="EF178" s="119"/>
      <c r="EG178" s="119"/>
      <c r="EH178" s="119"/>
      <c r="EI178" s="119"/>
      <c r="EJ178" s="119"/>
      <c r="EK178" s="119"/>
      <c r="EL178" s="119"/>
      <c r="EM178" s="119"/>
      <c r="EN178" s="119"/>
      <c r="EO178" s="119"/>
      <c r="EP178" s="119"/>
      <c r="EQ178" s="119"/>
      <c r="ER178" s="119"/>
      <c r="ES178" s="119"/>
      <c r="ET178" s="119"/>
      <c r="EU178" s="119"/>
      <c r="EV178" s="119"/>
      <c r="EW178" s="119"/>
      <c r="EX178" s="119"/>
      <c r="EY178" s="119"/>
      <c r="EZ178" s="119"/>
      <c r="FA178" s="119"/>
      <c r="FB178" s="119"/>
      <c r="FC178" s="119"/>
      <c r="FD178" s="119"/>
      <c r="FE178" s="119"/>
      <c r="FF178" s="119"/>
      <c r="FG178" s="119"/>
      <c r="FH178" s="119"/>
      <c r="FI178" s="119"/>
      <c r="FJ178" s="119"/>
      <c r="FK178" s="119"/>
      <c r="FL178" s="119"/>
      <c r="FM178" s="119"/>
      <c r="FN178" s="119"/>
      <c r="FO178" s="119"/>
      <c r="FP178" s="119"/>
      <c r="FQ178" s="119"/>
      <c r="FR178" s="119"/>
      <c r="FS178" s="119"/>
      <c r="FT178" s="119"/>
      <c r="FU178" s="119"/>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19"/>
      <c r="GQ178" s="119"/>
      <c r="GR178" s="119"/>
      <c r="GS178" s="119"/>
      <c r="GT178" s="119"/>
      <c r="GU178" s="119"/>
      <c r="GV178" s="119"/>
      <c r="GW178" s="119"/>
      <c r="GX178" s="119"/>
      <c r="GY178" s="119"/>
      <c r="GZ178" s="119"/>
      <c r="HA178" s="119"/>
      <c r="HB178" s="119"/>
      <c r="HC178" s="119"/>
      <c r="HD178" s="119"/>
      <c r="HE178" s="119"/>
      <c r="HF178" s="119"/>
      <c r="HG178" s="119"/>
      <c r="HH178" s="119"/>
      <c r="HI178" s="119"/>
      <c r="HJ178" s="119"/>
      <c r="HK178" s="119"/>
      <c r="HL178" s="119"/>
      <c r="HM178" s="119"/>
      <c r="HN178" s="119"/>
      <c r="HO178" s="119"/>
      <c r="HP178" s="119"/>
      <c r="HQ178" s="119"/>
      <c r="HR178" s="119"/>
      <c r="HS178" s="119"/>
      <c r="HT178" s="119"/>
      <c r="HU178" s="119"/>
      <c r="HV178" s="119"/>
      <c r="HW178" s="119"/>
      <c r="HX178" s="119"/>
      <c r="HY178" s="119"/>
      <c r="HZ178" s="119"/>
      <c r="IA178" s="119"/>
      <c r="IB178" s="119"/>
      <c r="IC178" s="119"/>
      <c r="ID178" s="119"/>
      <c r="IE178" s="119"/>
      <c r="IF178" s="119"/>
      <c r="IG178" s="119"/>
      <c r="IH178" s="119"/>
      <c r="II178" s="119"/>
      <c r="IJ178" s="119"/>
      <c r="IK178" s="119"/>
      <c r="IL178" s="119"/>
      <c r="IM178" s="119"/>
      <c r="IN178" s="119"/>
      <c r="IO178" s="119"/>
      <c r="IP178" s="119"/>
      <c r="IQ178" s="119"/>
      <c r="IR178" s="119"/>
      <c r="IS178" s="119"/>
      <c r="IT178" s="119"/>
      <c r="IU178" s="119"/>
      <c r="IV178" s="119"/>
      <c r="IW178" s="119"/>
      <c r="IX178" s="119"/>
      <c r="IY178" s="119"/>
      <c r="IZ178" s="119"/>
      <c r="JA178" s="119"/>
      <c r="JB178" s="121"/>
      <c r="JC178" s="119"/>
      <c r="JD178" s="119"/>
      <c r="JE178" s="119"/>
      <c r="JF178" s="119"/>
      <c r="JG178" s="119"/>
      <c r="JH178" s="119"/>
      <c r="JI178" s="119"/>
      <c r="JJ178" s="119"/>
      <c r="JK178" s="119"/>
      <c r="JL178" s="119"/>
      <c r="JM178" s="119"/>
      <c r="JN178" s="119"/>
      <c r="JO178" s="119"/>
      <c r="JP178" s="119"/>
      <c r="JQ178" s="119"/>
      <c r="JR178" s="119"/>
      <c r="JS178" s="119"/>
      <c r="JT178" s="119"/>
      <c r="JU178" s="119"/>
      <c r="JV178" s="119"/>
    </row>
    <row r="179" spans="1:282" ht="15.75" customHeight="1" x14ac:dyDescent="0.45">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c r="FC179" s="119"/>
      <c r="FD179" s="119"/>
      <c r="FE179" s="119"/>
      <c r="FF179" s="119"/>
      <c r="FG179" s="119"/>
      <c r="FH179" s="119"/>
      <c r="FI179" s="119"/>
      <c r="FJ179" s="119"/>
      <c r="FK179" s="119"/>
      <c r="FL179" s="119"/>
      <c r="FM179" s="119"/>
      <c r="FN179" s="119"/>
      <c r="FO179" s="119"/>
      <c r="FP179" s="119"/>
      <c r="FQ179" s="119"/>
      <c r="FR179" s="119"/>
      <c r="FS179" s="119"/>
      <c r="FT179" s="119"/>
      <c r="FU179" s="119"/>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19"/>
      <c r="GQ179" s="119"/>
      <c r="GR179" s="119"/>
      <c r="GS179" s="119"/>
      <c r="GT179" s="119"/>
      <c r="GU179" s="119"/>
      <c r="GV179" s="119"/>
      <c r="GW179" s="119"/>
      <c r="GX179" s="119"/>
      <c r="GY179" s="119"/>
      <c r="GZ179" s="119"/>
      <c r="HA179" s="119"/>
      <c r="HB179" s="119"/>
      <c r="HC179" s="119"/>
      <c r="HD179" s="119"/>
      <c r="HE179" s="119"/>
      <c r="HF179" s="119"/>
      <c r="HG179" s="119"/>
      <c r="HH179" s="119"/>
      <c r="HI179" s="119"/>
      <c r="HJ179" s="119"/>
      <c r="HK179" s="119"/>
      <c r="HL179" s="119"/>
      <c r="HM179" s="119"/>
      <c r="HN179" s="119"/>
      <c r="HO179" s="119"/>
      <c r="HP179" s="119"/>
      <c r="HQ179" s="119"/>
      <c r="HR179" s="119"/>
      <c r="HS179" s="119"/>
      <c r="HT179" s="119"/>
      <c r="HU179" s="119"/>
      <c r="HV179" s="119"/>
      <c r="HW179" s="119"/>
      <c r="HX179" s="119"/>
      <c r="HY179" s="119"/>
      <c r="HZ179" s="119"/>
      <c r="IA179" s="119"/>
      <c r="IB179" s="119"/>
      <c r="IC179" s="119"/>
      <c r="ID179" s="119"/>
      <c r="IE179" s="119"/>
      <c r="IF179" s="119"/>
      <c r="IG179" s="119"/>
      <c r="IH179" s="119"/>
      <c r="II179" s="119"/>
      <c r="IJ179" s="119"/>
      <c r="IK179" s="119"/>
      <c r="IL179" s="119"/>
      <c r="IM179" s="119"/>
      <c r="IN179" s="119"/>
      <c r="IO179" s="119"/>
      <c r="IP179" s="119"/>
      <c r="IQ179" s="119"/>
      <c r="IR179" s="119"/>
      <c r="IS179" s="119"/>
      <c r="IT179" s="119"/>
      <c r="IU179" s="119"/>
      <c r="IV179" s="119"/>
      <c r="IW179" s="119"/>
      <c r="IX179" s="119"/>
      <c r="IY179" s="119"/>
      <c r="IZ179" s="119"/>
      <c r="JA179" s="119"/>
      <c r="JB179" s="121"/>
      <c r="JC179" s="119"/>
      <c r="JD179" s="119"/>
      <c r="JE179" s="119"/>
      <c r="JF179" s="119"/>
      <c r="JG179" s="119"/>
      <c r="JH179" s="119"/>
      <c r="JI179" s="119"/>
      <c r="JJ179" s="119"/>
      <c r="JK179" s="119"/>
      <c r="JL179" s="119"/>
      <c r="JM179" s="119"/>
      <c r="JN179" s="119"/>
      <c r="JO179" s="119"/>
      <c r="JP179" s="119"/>
      <c r="JQ179" s="119"/>
      <c r="JR179" s="119"/>
      <c r="JS179" s="119"/>
      <c r="JT179" s="119"/>
      <c r="JU179" s="119"/>
      <c r="JV179" s="119"/>
    </row>
    <row r="180" spans="1:282" ht="15.75" customHeight="1" x14ac:dyDescent="0.45">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c r="DK180" s="119"/>
      <c r="DL180" s="119"/>
      <c r="DM180" s="119"/>
      <c r="DN180" s="119"/>
      <c r="DO180" s="119"/>
      <c r="DP180" s="119"/>
      <c r="DQ180" s="119"/>
      <c r="DR180" s="119"/>
      <c r="DS180" s="119"/>
      <c r="DT180" s="119"/>
      <c r="DU180" s="119"/>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c r="ES180" s="119"/>
      <c r="ET180" s="119"/>
      <c r="EU180" s="119"/>
      <c r="EV180" s="119"/>
      <c r="EW180" s="119"/>
      <c r="EX180" s="119"/>
      <c r="EY180" s="119"/>
      <c r="EZ180" s="119"/>
      <c r="FA180" s="119"/>
      <c r="FB180" s="119"/>
      <c r="FC180" s="119"/>
      <c r="FD180" s="119"/>
      <c r="FE180" s="119"/>
      <c r="FF180" s="119"/>
      <c r="FG180" s="119"/>
      <c r="FH180" s="119"/>
      <c r="FI180" s="119"/>
      <c r="FJ180" s="119"/>
      <c r="FK180" s="119"/>
      <c r="FL180" s="119"/>
      <c r="FM180" s="119"/>
      <c r="FN180" s="119"/>
      <c r="FO180" s="119"/>
      <c r="FP180" s="119"/>
      <c r="FQ180" s="119"/>
      <c r="FR180" s="119"/>
      <c r="FS180" s="119"/>
      <c r="FT180" s="119"/>
      <c r="FU180" s="119"/>
      <c r="FV180" s="119"/>
      <c r="FW180" s="119"/>
      <c r="FX180" s="119"/>
      <c r="FY180" s="119"/>
      <c r="FZ180" s="119"/>
      <c r="GA180" s="119"/>
      <c r="GB180" s="119"/>
      <c r="GC180" s="119"/>
      <c r="GD180" s="119"/>
      <c r="GE180" s="119"/>
      <c r="GF180" s="119"/>
      <c r="GG180" s="119"/>
      <c r="GH180" s="119"/>
      <c r="GI180" s="119"/>
      <c r="GJ180" s="119"/>
      <c r="GK180" s="119"/>
      <c r="GL180" s="119"/>
      <c r="GM180" s="119"/>
      <c r="GN180" s="119"/>
      <c r="GO180" s="119"/>
      <c r="GP180" s="119"/>
      <c r="GQ180" s="119"/>
      <c r="GR180" s="119"/>
      <c r="GS180" s="119"/>
      <c r="GT180" s="119"/>
      <c r="GU180" s="119"/>
      <c r="GV180" s="119"/>
      <c r="GW180" s="119"/>
      <c r="GX180" s="119"/>
      <c r="GY180" s="119"/>
      <c r="GZ180" s="119"/>
      <c r="HA180" s="119"/>
      <c r="HB180" s="119"/>
      <c r="HC180" s="119"/>
      <c r="HD180" s="119"/>
      <c r="HE180" s="119"/>
      <c r="HF180" s="119"/>
      <c r="HG180" s="119"/>
      <c r="HH180" s="119"/>
      <c r="HI180" s="119"/>
      <c r="HJ180" s="119"/>
      <c r="HK180" s="119"/>
      <c r="HL180" s="119"/>
      <c r="HM180" s="119"/>
      <c r="HN180" s="119"/>
      <c r="HO180" s="119"/>
      <c r="HP180" s="119"/>
      <c r="HQ180" s="119"/>
      <c r="HR180" s="119"/>
      <c r="HS180" s="119"/>
      <c r="HT180" s="119"/>
      <c r="HU180" s="119"/>
      <c r="HV180" s="119"/>
      <c r="HW180" s="119"/>
      <c r="HX180" s="119"/>
      <c r="HY180" s="119"/>
      <c r="HZ180" s="119"/>
      <c r="IA180" s="119"/>
      <c r="IB180" s="119"/>
      <c r="IC180" s="119"/>
      <c r="ID180" s="119"/>
      <c r="IE180" s="119"/>
      <c r="IF180" s="119"/>
      <c r="IG180" s="119"/>
      <c r="IH180" s="119"/>
      <c r="II180" s="119"/>
      <c r="IJ180" s="119"/>
      <c r="IK180" s="119"/>
      <c r="IL180" s="119"/>
      <c r="IM180" s="119"/>
      <c r="IN180" s="119"/>
      <c r="IO180" s="119"/>
      <c r="IP180" s="119"/>
      <c r="IQ180" s="119"/>
      <c r="IR180" s="119"/>
      <c r="IS180" s="119"/>
      <c r="IT180" s="119"/>
      <c r="IU180" s="119"/>
      <c r="IV180" s="119"/>
      <c r="IW180" s="119"/>
      <c r="IX180" s="119"/>
      <c r="IY180" s="119"/>
      <c r="IZ180" s="119"/>
      <c r="JA180" s="119"/>
      <c r="JB180" s="121"/>
      <c r="JC180" s="119"/>
      <c r="JD180" s="119"/>
      <c r="JE180" s="119"/>
      <c r="JF180" s="119"/>
      <c r="JG180" s="119"/>
      <c r="JH180" s="119"/>
      <c r="JI180" s="119"/>
      <c r="JJ180" s="119"/>
      <c r="JK180" s="119"/>
      <c r="JL180" s="119"/>
      <c r="JM180" s="119"/>
      <c r="JN180" s="119"/>
      <c r="JO180" s="119"/>
      <c r="JP180" s="119"/>
      <c r="JQ180" s="119"/>
      <c r="JR180" s="119"/>
      <c r="JS180" s="119"/>
      <c r="JT180" s="119"/>
      <c r="JU180" s="119"/>
      <c r="JV180" s="119"/>
    </row>
    <row r="181" spans="1:282" ht="15.75" customHeight="1" x14ac:dyDescent="0.45">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19"/>
      <c r="FU181" s="119"/>
      <c r="FV181" s="119"/>
      <c r="FW181" s="119"/>
      <c r="FX181" s="119"/>
      <c r="FY181" s="119"/>
      <c r="FZ181" s="119"/>
      <c r="GA181" s="119"/>
      <c r="GB181" s="119"/>
      <c r="GC181" s="119"/>
      <c r="GD181" s="119"/>
      <c r="GE181" s="119"/>
      <c r="GF181" s="119"/>
      <c r="GG181" s="119"/>
      <c r="GH181" s="119"/>
      <c r="GI181" s="119"/>
      <c r="GJ181" s="119"/>
      <c r="GK181" s="119"/>
      <c r="GL181" s="119"/>
      <c r="GM181" s="119"/>
      <c r="GN181" s="119"/>
      <c r="GO181" s="119"/>
      <c r="GP181" s="119"/>
      <c r="GQ181" s="119"/>
      <c r="GR181" s="119"/>
      <c r="GS181" s="119"/>
      <c r="GT181" s="119"/>
      <c r="GU181" s="119"/>
      <c r="GV181" s="119"/>
      <c r="GW181" s="119"/>
      <c r="GX181" s="119"/>
      <c r="GY181" s="119"/>
      <c r="GZ181" s="119"/>
      <c r="HA181" s="119"/>
      <c r="HB181" s="119"/>
      <c r="HC181" s="119"/>
      <c r="HD181" s="119"/>
      <c r="HE181" s="119"/>
      <c r="HF181" s="119"/>
      <c r="HG181" s="119"/>
      <c r="HH181" s="119"/>
      <c r="HI181" s="119"/>
      <c r="HJ181" s="119"/>
      <c r="HK181" s="119"/>
      <c r="HL181" s="119"/>
      <c r="HM181" s="119"/>
      <c r="HN181" s="119"/>
      <c r="HO181" s="119"/>
      <c r="HP181" s="119"/>
      <c r="HQ181" s="119"/>
      <c r="HR181" s="119"/>
      <c r="HS181" s="119"/>
      <c r="HT181" s="119"/>
      <c r="HU181" s="119"/>
      <c r="HV181" s="119"/>
      <c r="HW181" s="119"/>
      <c r="HX181" s="119"/>
      <c r="HY181" s="119"/>
      <c r="HZ181" s="119"/>
      <c r="IA181" s="119"/>
      <c r="IB181" s="119"/>
      <c r="IC181" s="119"/>
      <c r="ID181" s="119"/>
      <c r="IE181" s="119"/>
      <c r="IF181" s="119"/>
      <c r="IG181" s="119"/>
      <c r="IH181" s="119"/>
      <c r="II181" s="119"/>
      <c r="IJ181" s="119"/>
      <c r="IK181" s="119"/>
      <c r="IL181" s="119"/>
      <c r="IM181" s="119"/>
      <c r="IN181" s="119"/>
      <c r="IO181" s="119"/>
      <c r="IP181" s="119"/>
      <c r="IQ181" s="119"/>
      <c r="IR181" s="119"/>
      <c r="IS181" s="119"/>
      <c r="IT181" s="119"/>
      <c r="IU181" s="119"/>
      <c r="IV181" s="119"/>
      <c r="IW181" s="119"/>
      <c r="IX181" s="119"/>
      <c r="IY181" s="119"/>
      <c r="IZ181" s="119"/>
      <c r="JA181" s="119"/>
      <c r="JB181" s="121"/>
      <c r="JC181" s="119"/>
      <c r="JD181" s="119"/>
      <c r="JE181" s="119"/>
      <c r="JF181" s="119"/>
      <c r="JG181" s="119"/>
      <c r="JH181" s="119"/>
      <c r="JI181" s="119"/>
      <c r="JJ181" s="119"/>
      <c r="JK181" s="119"/>
      <c r="JL181" s="119"/>
      <c r="JM181" s="119"/>
      <c r="JN181" s="119"/>
      <c r="JO181" s="119"/>
      <c r="JP181" s="119"/>
      <c r="JQ181" s="119"/>
      <c r="JR181" s="119"/>
      <c r="JS181" s="119"/>
      <c r="JT181" s="119"/>
      <c r="JU181" s="119"/>
      <c r="JV181" s="119"/>
    </row>
    <row r="182" spans="1:282" ht="15.75" customHeight="1" x14ac:dyDescent="0.45">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19"/>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9"/>
      <c r="DE182" s="119"/>
      <c r="DF182" s="119"/>
      <c r="DG182" s="119"/>
      <c r="DH182" s="119"/>
      <c r="DI182" s="119"/>
      <c r="DJ182" s="119"/>
      <c r="DK182" s="119"/>
      <c r="DL182" s="119"/>
      <c r="DM182" s="119"/>
      <c r="DN182" s="119"/>
      <c r="DO182" s="119"/>
      <c r="DP182" s="119"/>
      <c r="DQ182" s="119"/>
      <c r="DR182" s="119"/>
      <c r="DS182" s="119"/>
      <c r="DT182" s="119"/>
      <c r="DU182" s="119"/>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c r="ES182" s="119"/>
      <c r="ET182" s="119"/>
      <c r="EU182" s="119"/>
      <c r="EV182" s="119"/>
      <c r="EW182" s="119"/>
      <c r="EX182" s="119"/>
      <c r="EY182" s="119"/>
      <c r="EZ182" s="119"/>
      <c r="FA182" s="119"/>
      <c r="FB182" s="119"/>
      <c r="FC182" s="119"/>
      <c r="FD182" s="119"/>
      <c r="FE182" s="119"/>
      <c r="FF182" s="119"/>
      <c r="FG182" s="119"/>
      <c r="FH182" s="119"/>
      <c r="FI182" s="119"/>
      <c r="FJ182" s="119"/>
      <c r="FK182" s="119"/>
      <c r="FL182" s="119"/>
      <c r="FM182" s="119"/>
      <c r="FN182" s="119"/>
      <c r="FO182" s="119"/>
      <c r="FP182" s="119"/>
      <c r="FQ182" s="119"/>
      <c r="FR182" s="119"/>
      <c r="FS182" s="119"/>
      <c r="FT182" s="119"/>
      <c r="FU182" s="119"/>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19"/>
      <c r="GQ182" s="119"/>
      <c r="GR182" s="119"/>
      <c r="GS182" s="119"/>
      <c r="GT182" s="119"/>
      <c r="GU182" s="119"/>
      <c r="GV182" s="119"/>
      <c r="GW182" s="119"/>
      <c r="GX182" s="119"/>
      <c r="GY182" s="119"/>
      <c r="GZ182" s="119"/>
      <c r="HA182" s="119"/>
      <c r="HB182" s="119"/>
      <c r="HC182" s="119"/>
      <c r="HD182" s="119"/>
      <c r="HE182" s="119"/>
      <c r="HF182" s="119"/>
      <c r="HG182" s="119"/>
      <c r="HH182" s="119"/>
      <c r="HI182" s="119"/>
      <c r="HJ182" s="119"/>
      <c r="HK182" s="119"/>
      <c r="HL182" s="119"/>
      <c r="HM182" s="119"/>
      <c r="HN182" s="119"/>
      <c r="HO182" s="119"/>
      <c r="HP182" s="119"/>
      <c r="HQ182" s="119"/>
      <c r="HR182" s="119"/>
      <c r="HS182" s="119"/>
      <c r="HT182" s="119"/>
      <c r="HU182" s="119"/>
      <c r="HV182" s="119"/>
      <c r="HW182" s="119"/>
      <c r="HX182" s="119"/>
      <c r="HY182" s="119"/>
      <c r="HZ182" s="119"/>
      <c r="IA182" s="119"/>
      <c r="IB182" s="119"/>
      <c r="IC182" s="119"/>
      <c r="ID182" s="119"/>
      <c r="IE182" s="119"/>
      <c r="IF182" s="119"/>
      <c r="IG182" s="119"/>
      <c r="IH182" s="119"/>
      <c r="II182" s="119"/>
      <c r="IJ182" s="119"/>
      <c r="IK182" s="119"/>
      <c r="IL182" s="119"/>
      <c r="IM182" s="119"/>
      <c r="IN182" s="119"/>
      <c r="IO182" s="119"/>
      <c r="IP182" s="119"/>
      <c r="IQ182" s="119"/>
      <c r="IR182" s="119"/>
      <c r="IS182" s="119"/>
      <c r="IT182" s="119"/>
      <c r="IU182" s="119"/>
      <c r="IV182" s="119"/>
      <c r="IW182" s="119"/>
      <c r="IX182" s="119"/>
      <c r="IY182" s="119"/>
      <c r="IZ182" s="119"/>
      <c r="JA182" s="119"/>
      <c r="JB182" s="121"/>
      <c r="JC182" s="119"/>
      <c r="JD182" s="119"/>
      <c r="JE182" s="119"/>
      <c r="JF182" s="119"/>
      <c r="JG182" s="119"/>
      <c r="JH182" s="119"/>
      <c r="JI182" s="119"/>
      <c r="JJ182" s="119"/>
      <c r="JK182" s="119"/>
      <c r="JL182" s="119"/>
      <c r="JM182" s="119"/>
      <c r="JN182" s="119"/>
      <c r="JO182" s="119"/>
      <c r="JP182" s="119"/>
      <c r="JQ182" s="119"/>
      <c r="JR182" s="119"/>
      <c r="JS182" s="119"/>
      <c r="JT182" s="119"/>
      <c r="JU182" s="119"/>
      <c r="JV182" s="119"/>
    </row>
    <row r="183" spans="1:282" ht="15.75" customHeight="1" x14ac:dyDescent="0.45">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c r="CH183" s="119"/>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c r="FL183" s="119"/>
      <c r="FM183" s="119"/>
      <c r="FN183" s="119"/>
      <c r="FO183" s="119"/>
      <c r="FP183" s="119"/>
      <c r="FQ183" s="119"/>
      <c r="FR183" s="119"/>
      <c r="FS183" s="119"/>
      <c r="FT183" s="119"/>
      <c r="FU183" s="119"/>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19"/>
      <c r="GQ183" s="119"/>
      <c r="GR183" s="119"/>
      <c r="GS183" s="119"/>
      <c r="GT183" s="119"/>
      <c r="GU183" s="119"/>
      <c r="GV183" s="119"/>
      <c r="GW183" s="119"/>
      <c r="GX183" s="119"/>
      <c r="GY183" s="119"/>
      <c r="GZ183" s="119"/>
      <c r="HA183" s="119"/>
      <c r="HB183" s="119"/>
      <c r="HC183" s="119"/>
      <c r="HD183" s="119"/>
      <c r="HE183" s="119"/>
      <c r="HF183" s="119"/>
      <c r="HG183" s="119"/>
      <c r="HH183" s="119"/>
      <c r="HI183" s="119"/>
      <c r="HJ183" s="119"/>
      <c r="HK183" s="119"/>
      <c r="HL183" s="119"/>
      <c r="HM183" s="119"/>
      <c r="HN183" s="119"/>
      <c r="HO183" s="119"/>
      <c r="HP183" s="119"/>
      <c r="HQ183" s="119"/>
      <c r="HR183" s="119"/>
      <c r="HS183" s="119"/>
      <c r="HT183" s="119"/>
      <c r="HU183" s="119"/>
      <c r="HV183" s="119"/>
      <c r="HW183" s="119"/>
      <c r="HX183" s="119"/>
      <c r="HY183" s="119"/>
      <c r="HZ183" s="119"/>
      <c r="IA183" s="119"/>
      <c r="IB183" s="119"/>
      <c r="IC183" s="119"/>
      <c r="ID183" s="119"/>
      <c r="IE183" s="119"/>
      <c r="IF183" s="119"/>
      <c r="IG183" s="119"/>
      <c r="IH183" s="119"/>
      <c r="II183" s="119"/>
      <c r="IJ183" s="119"/>
      <c r="IK183" s="119"/>
      <c r="IL183" s="119"/>
      <c r="IM183" s="119"/>
      <c r="IN183" s="119"/>
      <c r="IO183" s="119"/>
      <c r="IP183" s="119"/>
      <c r="IQ183" s="119"/>
      <c r="IR183" s="119"/>
      <c r="IS183" s="119"/>
      <c r="IT183" s="119"/>
      <c r="IU183" s="119"/>
      <c r="IV183" s="119"/>
      <c r="IW183" s="119"/>
      <c r="IX183" s="119"/>
      <c r="IY183" s="119"/>
      <c r="IZ183" s="119"/>
      <c r="JA183" s="119"/>
      <c r="JB183" s="121"/>
      <c r="JC183" s="119"/>
      <c r="JD183" s="119"/>
      <c r="JE183" s="119"/>
      <c r="JF183" s="119"/>
      <c r="JG183" s="119"/>
      <c r="JH183" s="119"/>
      <c r="JI183" s="119"/>
      <c r="JJ183" s="119"/>
      <c r="JK183" s="119"/>
      <c r="JL183" s="119"/>
      <c r="JM183" s="119"/>
      <c r="JN183" s="119"/>
      <c r="JO183" s="119"/>
      <c r="JP183" s="119"/>
      <c r="JQ183" s="119"/>
      <c r="JR183" s="119"/>
      <c r="JS183" s="119"/>
      <c r="JT183" s="119"/>
      <c r="JU183" s="119"/>
      <c r="JV183" s="119"/>
    </row>
    <row r="184" spans="1:282" ht="15.75" customHeight="1" x14ac:dyDescent="0.45">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119"/>
      <c r="FO184" s="119"/>
      <c r="FP184" s="119"/>
      <c r="FQ184" s="119"/>
      <c r="FR184" s="119"/>
      <c r="FS184" s="119"/>
      <c r="FT184" s="119"/>
      <c r="FU184" s="119"/>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19"/>
      <c r="GQ184" s="119"/>
      <c r="GR184" s="119"/>
      <c r="GS184" s="119"/>
      <c r="GT184" s="119"/>
      <c r="GU184" s="119"/>
      <c r="GV184" s="119"/>
      <c r="GW184" s="119"/>
      <c r="GX184" s="119"/>
      <c r="GY184" s="119"/>
      <c r="GZ184" s="119"/>
      <c r="HA184" s="119"/>
      <c r="HB184" s="119"/>
      <c r="HC184" s="119"/>
      <c r="HD184" s="119"/>
      <c r="HE184" s="119"/>
      <c r="HF184" s="119"/>
      <c r="HG184" s="119"/>
      <c r="HH184" s="119"/>
      <c r="HI184" s="119"/>
      <c r="HJ184" s="119"/>
      <c r="HK184" s="119"/>
      <c r="HL184" s="119"/>
      <c r="HM184" s="119"/>
      <c r="HN184" s="119"/>
      <c r="HO184" s="119"/>
      <c r="HP184" s="119"/>
      <c r="HQ184" s="119"/>
      <c r="HR184" s="119"/>
      <c r="HS184" s="119"/>
      <c r="HT184" s="119"/>
      <c r="HU184" s="119"/>
      <c r="HV184" s="119"/>
      <c r="HW184" s="119"/>
      <c r="HX184" s="119"/>
      <c r="HY184" s="119"/>
      <c r="HZ184" s="119"/>
      <c r="IA184" s="119"/>
      <c r="IB184" s="119"/>
      <c r="IC184" s="119"/>
      <c r="ID184" s="119"/>
      <c r="IE184" s="119"/>
      <c r="IF184" s="119"/>
      <c r="IG184" s="119"/>
      <c r="IH184" s="119"/>
      <c r="II184" s="119"/>
      <c r="IJ184" s="119"/>
      <c r="IK184" s="119"/>
      <c r="IL184" s="119"/>
      <c r="IM184" s="119"/>
      <c r="IN184" s="119"/>
      <c r="IO184" s="119"/>
      <c r="IP184" s="119"/>
      <c r="IQ184" s="119"/>
      <c r="IR184" s="119"/>
      <c r="IS184" s="119"/>
      <c r="IT184" s="119"/>
      <c r="IU184" s="119"/>
      <c r="IV184" s="119"/>
      <c r="IW184" s="119"/>
      <c r="IX184" s="119"/>
      <c r="IY184" s="119"/>
      <c r="IZ184" s="119"/>
      <c r="JA184" s="119"/>
      <c r="JB184" s="121"/>
      <c r="JC184" s="119"/>
      <c r="JD184" s="119"/>
      <c r="JE184" s="119"/>
      <c r="JF184" s="119"/>
      <c r="JG184" s="119"/>
      <c r="JH184" s="119"/>
      <c r="JI184" s="119"/>
      <c r="JJ184" s="119"/>
      <c r="JK184" s="119"/>
      <c r="JL184" s="119"/>
      <c r="JM184" s="119"/>
      <c r="JN184" s="119"/>
      <c r="JO184" s="119"/>
      <c r="JP184" s="119"/>
      <c r="JQ184" s="119"/>
      <c r="JR184" s="119"/>
      <c r="JS184" s="119"/>
      <c r="JT184" s="119"/>
      <c r="JU184" s="119"/>
      <c r="JV184" s="119"/>
    </row>
    <row r="185" spans="1:282" ht="15.75" customHeight="1" x14ac:dyDescent="0.45">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c r="CU185" s="119"/>
      <c r="CV185" s="119"/>
      <c r="CW185" s="119"/>
      <c r="CX185" s="119"/>
      <c r="CY185" s="119"/>
      <c r="CZ185" s="119"/>
      <c r="DA185" s="119"/>
      <c r="DB185" s="119"/>
      <c r="DC185" s="119"/>
      <c r="DD185" s="119"/>
      <c r="DE185" s="119"/>
      <c r="DF185" s="119"/>
      <c r="DG185" s="119"/>
      <c r="DH185" s="119"/>
      <c r="DI185" s="119"/>
      <c r="DJ185" s="119"/>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c r="FC185" s="119"/>
      <c r="FD185" s="119"/>
      <c r="FE185" s="119"/>
      <c r="FF185" s="119"/>
      <c r="FG185" s="119"/>
      <c r="FH185" s="119"/>
      <c r="FI185" s="119"/>
      <c r="FJ185" s="119"/>
      <c r="FK185" s="119"/>
      <c r="FL185" s="119"/>
      <c r="FM185" s="119"/>
      <c r="FN185" s="119"/>
      <c r="FO185" s="119"/>
      <c r="FP185" s="119"/>
      <c r="FQ185" s="119"/>
      <c r="FR185" s="119"/>
      <c r="FS185" s="119"/>
      <c r="FT185" s="119"/>
      <c r="FU185" s="119"/>
      <c r="FV185" s="119"/>
      <c r="FW185" s="119"/>
      <c r="FX185" s="119"/>
      <c r="FY185" s="119"/>
      <c r="FZ185" s="119"/>
      <c r="GA185" s="119"/>
      <c r="GB185" s="119"/>
      <c r="GC185" s="119"/>
      <c r="GD185" s="119"/>
      <c r="GE185" s="119"/>
      <c r="GF185" s="119"/>
      <c r="GG185" s="119"/>
      <c r="GH185" s="119"/>
      <c r="GI185" s="119"/>
      <c r="GJ185" s="119"/>
      <c r="GK185" s="119"/>
      <c r="GL185" s="119"/>
      <c r="GM185" s="119"/>
      <c r="GN185" s="119"/>
      <c r="GO185" s="119"/>
      <c r="GP185" s="119"/>
      <c r="GQ185" s="119"/>
      <c r="GR185" s="119"/>
      <c r="GS185" s="119"/>
      <c r="GT185" s="119"/>
      <c r="GU185" s="119"/>
      <c r="GV185" s="119"/>
      <c r="GW185" s="119"/>
      <c r="GX185" s="119"/>
      <c r="GY185" s="119"/>
      <c r="GZ185" s="119"/>
      <c r="HA185" s="119"/>
      <c r="HB185" s="119"/>
      <c r="HC185" s="119"/>
      <c r="HD185" s="119"/>
      <c r="HE185" s="119"/>
      <c r="HF185" s="119"/>
      <c r="HG185" s="119"/>
      <c r="HH185" s="119"/>
      <c r="HI185" s="119"/>
      <c r="HJ185" s="119"/>
      <c r="HK185" s="119"/>
      <c r="HL185" s="119"/>
      <c r="HM185" s="119"/>
      <c r="HN185" s="119"/>
      <c r="HO185" s="119"/>
      <c r="HP185" s="119"/>
      <c r="HQ185" s="119"/>
      <c r="HR185" s="119"/>
      <c r="HS185" s="119"/>
      <c r="HT185" s="119"/>
      <c r="HU185" s="119"/>
      <c r="HV185" s="119"/>
      <c r="HW185" s="119"/>
      <c r="HX185" s="119"/>
      <c r="HY185" s="119"/>
      <c r="HZ185" s="119"/>
      <c r="IA185" s="119"/>
      <c r="IB185" s="119"/>
      <c r="IC185" s="119"/>
      <c r="ID185" s="119"/>
      <c r="IE185" s="119"/>
      <c r="IF185" s="119"/>
      <c r="IG185" s="119"/>
      <c r="IH185" s="119"/>
      <c r="II185" s="119"/>
      <c r="IJ185" s="119"/>
      <c r="IK185" s="119"/>
      <c r="IL185" s="119"/>
      <c r="IM185" s="119"/>
      <c r="IN185" s="119"/>
      <c r="IO185" s="119"/>
      <c r="IP185" s="119"/>
      <c r="IQ185" s="119"/>
      <c r="IR185" s="119"/>
      <c r="IS185" s="119"/>
      <c r="IT185" s="119"/>
      <c r="IU185" s="119"/>
      <c r="IV185" s="119"/>
      <c r="IW185" s="119"/>
      <c r="IX185" s="119"/>
      <c r="IY185" s="119"/>
      <c r="IZ185" s="119"/>
      <c r="JA185" s="119"/>
      <c r="JB185" s="121"/>
      <c r="JC185" s="119"/>
      <c r="JD185" s="119"/>
      <c r="JE185" s="119"/>
      <c r="JF185" s="119"/>
      <c r="JG185" s="119"/>
      <c r="JH185" s="119"/>
      <c r="JI185" s="119"/>
      <c r="JJ185" s="119"/>
      <c r="JK185" s="119"/>
      <c r="JL185" s="119"/>
      <c r="JM185" s="119"/>
      <c r="JN185" s="119"/>
      <c r="JO185" s="119"/>
      <c r="JP185" s="119"/>
      <c r="JQ185" s="119"/>
      <c r="JR185" s="119"/>
      <c r="JS185" s="119"/>
      <c r="JT185" s="119"/>
      <c r="JU185" s="119"/>
      <c r="JV185" s="119"/>
    </row>
    <row r="186" spans="1:282" ht="15.75" customHeight="1" x14ac:dyDescent="0.45">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119"/>
      <c r="CD186" s="119"/>
      <c r="CE186" s="119"/>
      <c r="CF186" s="119"/>
      <c r="CG186" s="119"/>
      <c r="CH186" s="119"/>
      <c r="CI186" s="119"/>
      <c r="CJ186" s="119"/>
      <c r="CK186" s="119"/>
      <c r="CL186" s="119"/>
      <c r="CM186" s="119"/>
      <c r="CN186" s="119"/>
      <c r="CO186" s="119"/>
      <c r="CP186" s="119"/>
      <c r="CQ186" s="119"/>
      <c r="CR186" s="119"/>
      <c r="CS186" s="119"/>
      <c r="CT186" s="119"/>
      <c r="CU186" s="119"/>
      <c r="CV186" s="119"/>
      <c r="CW186" s="119"/>
      <c r="CX186" s="119"/>
      <c r="CY186" s="119"/>
      <c r="CZ186" s="119"/>
      <c r="DA186" s="119"/>
      <c r="DB186" s="119"/>
      <c r="DC186" s="119"/>
      <c r="DD186" s="119"/>
      <c r="DE186" s="119"/>
      <c r="DF186" s="119"/>
      <c r="DG186" s="119"/>
      <c r="DH186" s="119"/>
      <c r="DI186" s="119"/>
      <c r="DJ186" s="119"/>
      <c r="DK186" s="119"/>
      <c r="DL186" s="119"/>
      <c r="DM186" s="119"/>
      <c r="DN186" s="119"/>
      <c r="DO186" s="119"/>
      <c r="DP186" s="119"/>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c r="EN186" s="119"/>
      <c r="EO186" s="119"/>
      <c r="EP186" s="119"/>
      <c r="EQ186" s="119"/>
      <c r="ER186" s="119"/>
      <c r="ES186" s="119"/>
      <c r="ET186" s="119"/>
      <c r="EU186" s="119"/>
      <c r="EV186" s="119"/>
      <c r="EW186" s="119"/>
      <c r="EX186" s="119"/>
      <c r="EY186" s="119"/>
      <c r="EZ186" s="119"/>
      <c r="FA186" s="119"/>
      <c r="FB186" s="119"/>
      <c r="FC186" s="119"/>
      <c r="FD186" s="119"/>
      <c r="FE186" s="119"/>
      <c r="FF186" s="119"/>
      <c r="FG186" s="119"/>
      <c r="FH186" s="119"/>
      <c r="FI186" s="119"/>
      <c r="FJ186" s="119"/>
      <c r="FK186" s="119"/>
      <c r="FL186" s="119"/>
      <c r="FM186" s="119"/>
      <c r="FN186" s="119"/>
      <c r="FO186" s="119"/>
      <c r="FP186" s="119"/>
      <c r="FQ186" s="119"/>
      <c r="FR186" s="119"/>
      <c r="FS186" s="119"/>
      <c r="FT186" s="119"/>
      <c r="FU186" s="119"/>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19"/>
      <c r="GQ186" s="119"/>
      <c r="GR186" s="119"/>
      <c r="GS186" s="119"/>
      <c r="GT186" s="119"/>
      <c r="GU186" s="119"/>
      <c r="GV186" s="119"/>
      <c r="GW186" s="119"/>
      <c r="GX186" s="119"/>
      <c r="GY186" s="119"/>
      <c r="GZ186" s="119"/>
      <c r="HA186" s="119"/>
      <c r="HB186" s="119"/>
      <c r="HC186" s="119"/>
      <c r="HD186" s="119"/>
      <c r="HE186" s="119"/>
      <c r="HF186" s="119"/>
      <c r="HG186" s="119"/>
      <c r="HH186" s="119"/>
      <c r="HI186" s="119"/>
      <c r="HJ186" s="119"/>
      <c r="HK186" s="119"/>
      <c r="HL186" s="119"/>
      <c r="HM186" s="119"/>
      <c r="HN186" s="119"/>
      <c r="HO186" s="119"/>
      <c r="HP186" s="119"/>
      <c r="HQ186" s="119"/>
      <c r="HR186" s="119"/>
      <c r="HS186" s="119"/>
      <c r="HT186" s="119"/>
      <c r="HU186" s="119"/>
      <c r="HV186" s="119"/>
      <c r="HW186" s="119"/>
      <c r="HX186" s="119"/>
      <c r="HY186" s="119"/>
      <c r="HZ186" s="119"/>
      <c r="IA186" s="119"/>
      <c r="IB186" s="119"/>
      <c r="IC186" s="119"/>
      <c r="ID186" s="119"/>
      <c r="IE186" s="119"/>
      <c r="IF186" s="119"/>
      <c r="IG186" s="119"/>
      <c r="IH186" s="119"/>
      <c r="II186" s="119"/>
      <c r="IJ186" s="119"/>
      <c r="IK186" s="119"/>
      <c r="IL186" s="119"/>
      <c r="IM186" s="119"/>
      <c r="IN186" s="119"/>
      <c r="IO186" s="119"/>
      <c r="IP186" s="119"/>
      <c r="IQ186" s="119"/>
      <c r="IR186" s="119"/>
      <c r="IS186" s="119"/>
      <c r="IT186" s="119"/>
      <c r="IU186" s="119"/>
      <c r="IV186" s="119"/>
      <c r="IW186" s="119"/>
      <c r="IX186" s="119"/>
      <c r="IY186" s="119"/>
      <c r="IZ186" s="119"/>
      <c r="JA186" s="119"/>
      <c r="JB186" s="121"/>
      <c r="JC186" s="119"/>
      <c r="JD186" s="119"/>
      <c r="JE186" s="119"/>
      <c r="JF186" s="119"/>
      <c r="JG186" s="119"/>
      <c r="JH186" s="119"/>
      <c r="JI186" s="119"/>
      <c r="JJ186" s="119"/>
      <c r="JK186" s="119"/>
      <c r="JL186" s="119"/>
      <c r="JM186" s="119"/>
      <c r="JN186" s="119"/>
      <c r="JO186" s="119"/>
      <c r="JP186" s="119"/>
      <c r="JQ186" s="119"/>
      <c r="JR186" s="119"/>
      <c r="JS186" s="119"/>
      <c r="JT186" s="119"/>
      <c r="JU186" s="119"/>
      <c r="JV186" s="119"/>
    </row>
    <row r="187" spans="1:282" ht="15.75" customHeight="1" x14ac:dyDescent="0.45">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c r="FC187" s="119"/>
      <c r="FD187" s="119"/>
      <c r="FE187" s="119"/>
      <c r="FF187" s="119"/>
      <c r="FG187" s="119"/>
      <c r="FH187" s="119"/>
      <c r="FI187" s="119"/>
      <c r="FJ187" s="119"/>
      <c r="FK187" s="119"/>
      <c r="FL187" s="119"/>
      <c r="FM187" s="119"/>
      <c r="FN187" s="119"/>
      <c r="FO187" s="119"/>
      <c r="FP187" s="119"/>
      <c r="FQ187" s="119"/>
      <c r="FR187" s="119"/>
      <c r="FS187" s="119"/>
      <c r="FT187" s="119"/>
      <c r="FU187" s="119"/>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19"/>
      <c r="GQ187" s="119"/>
      <c r="GR187" s="119"/>
      <c r="GS187" s="119"/>
      <c r="GT187" s="119"/>
      <c r="GU187" s="119"/>
      <c r="GV187" s="119"/>
      <c r="GW187" s="119"/>
      <c r="GX187" s="119"/>
      <c r="GY187" s="119"/>
      <c r="GZ187" s="119"/>
      <c r="HA187" s="119"/>
      <c r="HB187" s="119"/>
      <c r="HC187" s="119"/>
      <c r="HD187" s="119"/>
      <c r="HE187" s="119"/>
      <c r="HF187" s="119"/>
      <c r="HG187" s="119"/>
      <c r="HH187" s="119"/>
      <c r="HI187" s="119"/>
      <c r="HJ187" s="119"/>
      <c r="HK187" s="119"/>
      <c r="HL187" s="119"/>
      <c r="HM187" s="119"/>
      <c r="HN187" s="119"/>
      <c r="HO187" s="119"/>
      <c r="HP187" s="119"/>
      <c r="HQ187" s="119"/>
      <c r="HR187" s="119"/>
      <c r="HS187" s="119"/>
      <c r="HT187" s="119"/>
      <c r="HU187" s="119"/>
      <c r="HV187" s="119"/>
      <c r="HW187" s="119"/>
      <c r="HX187" s="119"/>
      <c r="HY187" s="119"/>
      <c r="HZ187" s="119"/>
      <c r="IA187" s="119"/>
      <c r="IB187" s="119"/>
      <c r="IC187" s="119"/>
      <c r="ID187" s="119"/>
      <c r="IE187" s="119"/>
      <c r="IF187" s="119"/>
      <c r="IG187" s="119"/>
      <c r="IH187" s="119"/>
      <c r="II187" s="119"/>
      <c r="IJ187" s="119"/>
      <c r="IK187" s="119"/>
      <c r="IL187" s="119"/>
      <c r="IM187" s="119"/>
      <c r="IN187" s="119"/>
      <c r="IO187" s="119"/>
      <c r="IP187" s="119"/>
      <c r="IQ187" s="119"/>
      <c r="IR187" s="119"/>
      <c r="IS187" s="119"/>
      <c r="IT187" s="119"/>
      <c r="IU187" s="119"/>
      <c r="IV187" s="119"/>
      <c r="IW187" s="119"/>
      <c r="IX187" s="119"/>
      <c r="IY187" s="119"/>
      <c r="IZ187" s="119"/>
      <c r="JA187" s="119"/>
      <c r="JB187" s="121"/>
      <c r="JC187" s="119"/>
      <c r="JD187" s="119"/>
      <c r="JE187" s="119"/>
      <c r="JF187" s="119"/>
      <c r="JG187" s="119"/>
      <c r="JH187" s="119"/>
      <c r="JI187" s="119"/>
      <c r="JJ187" s="119"/>
      <c r="JK187" s="119"/>
      <c r="JL187" s="119"/>
      <c r="JM187" s="119"/>
      <c r="JN187" s="119"/>
      <c r="JO187" s="119"/>
      <c r="JP187" s="119"/>
      <c r="JQ187" s="119"/>
      <c r="JR187" s="119"/>
      <c r="JS187" s="119"/>
      <c r="JT187" s="119"/>
      <c r="JU187" s="119"/>
      <c r="JV187" s="119"/>
    </row>
    <row r="188" spans="1:282" ht="15.75" customHeight="1" x14ac:dyDescent="0.45">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c r="FC188" s="119"/>
      <c r="FD188" s="119"/>
      <c r="FE188" s="119"/>
      <c r="FF188" s="119"/>
      <c r="FG188" s="119"/>
      <c r="FH188" s="119"/>
      <c r="FI188" s="119"/>
      <c r="FJ188" s="119"/>
      <c r="FK188" s="119"/>
      <c r="FL188" s="119"/>
      <c r="FM188" s="119"/>
      <c r="FN188" s="119"/>
      <c r="FO188" s="119"/>
      <c r="FP188" s="119"/>
      <c r="FQ188" s="119"/>
      <c r="FR188" s="119"/>
      <c r="FS188" s="119"/>
      <c r="FT188" s="119"/>
      <c r="FU188" s="119"/>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19"/>
      <c r="GQ188" s="119"/>
      <c r="GR188" s="119"/>
      <c r="GS188" s="119"/>
      <c r="GT188" s="119"/>
      <c r="GU188" s="119"/>
      <c r="GV188" s="119"/>
      <c r="GW188" s="119"/>
      <c r="GX188" s="119"/>
      <c r="GY188" s="119"/>
      <c r="GZ188" s="119"/>
      <c r="HA188" s="119"/>
      <c r="HB188" s="119"/>
      <c r="HC188" s="119"/>
      <c r="HD188" s="119"/>
      <c r="HE188" s="119"/>
      <c r="HF188" s="119"/>
      <c r="HG188" s="119"/>
      <c r="HH188" s="119"/>
      <c r="HI188" s="119"/>
      <c r="HJ188" s="119"/>
      <c r="HK188" s="119"/>
      <c r="HL188" s="119"/>
      <c r="HM188" s="119"/>
      <c r="HN188" s="119"/>
      <c r="HO188" s="119"/>
      <c r="HP188" s="119"/>
      <c r="HQ188" s="119"/>
      <c r="HR188" s="119"/>
      <c r="HS188" s="119"/>
      <c r="HT188" s="119"/>
      <c r="HU188" s="119"/>
      <c r="HV188" s="119"/>
      <c r="HW188" s="119"/>
      <c r="HX188" s="119"/>
      <c r="HY188" s="119"/>
      <c r="HZ188" s="119"/>
      <c r="IA188" s="119"/>
      <c r="IB188" s="119"/>
      <c r="IC188" s="119"/>
      <c r="ID188" s="119"/>
      <c r="IE188" s="119"/>
      <c r="IF188" s="119"/>
      <c r="IG188" s="119"/>
      <c r="IH188" s="119"/>
      <c r="II188" s="119"/>
      <c r="IJ188" s="119"/>
      <c r="IK188" s="119"/>
      <c r="IL188" s="119"/>
      <c r="IM188" s="119"/>
      <c r="IN188" s="119"/>
      <c r="IO188" s="119"/>
      <c r="IP188" s="119"/>
      <c r="IQ188" s="119"/>
      <c r="IR188" s="119"/>
      <c r="IS188" s="119"/>
      <c r="IT188" s="119"/>
      <c r="IU188" s="119"/>
      <c r="IV188" s="119"/>
      <c r="IW188" s="119"/>
      <c r="IX188" s="119"/>
      <c r="IY188" s="119"/>
      <c r="IZ188" s="119"/>
      <c r="JA188" s="119"/>
      <c r="JB188" s="121"/>
      <c r="JC188" s="119"/>
      <c r="JD188" s="119"/>
      <c r="JE188" s="119"/>
      <c r="JF188" s="119"/>
      <c r="JG188" s="119"/>
      <c r="JH188" s="119"/>
      <c r="JI188" s="119"/>
      <c r="JJ188" s="119"/>
      <c r="JK188" s="119"/>
      <c r="JL188" s="119"/>
      <c r="JM188" s="119"/>
      <c r="JN188" s="119"/>
      <c r="JO188" s="119"/>
      <c r="JP188" s="119"/>
      <c r="JQ188" s="119"/>
      <c r="JR188" s="119"/>
      <c r="JS188" s="119"/>
      <c r="JT188" s="119"/>
      <c r="JU188" s="119"/>
      <c r="JV188" s="119"/>
    </row>
    <row r="189" spans="1:282" ht="15.75" customHeight="1" x14ac:dyDescent="0.45">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19"/>
      <c r="DG189" s="119"/>
      <c r="DH189" s="119"/>
      <c r="DI189" s="119"/>
      <c r="DJ189" s="119"/>
      <c r="DK189" s="119"/>
      <c r="DL189" s="119"/>
      <c r="DM189" s="119"/>
      <c r="DN189" s="119"/>
      <c r="DO189" s="119"/>
      <c r="DP189" s="119"/>
      <c r="DQ189" s="119"/>
      <c r="DR189" s="119"/>
      <c r="DS189" s="119"/>
      <c r="DT189" s="119"/>
      <c r="DU189" s="119"/>
      <c r="DV189" s="119"/>
      <c r="DW189" s="119"/>
      <c r="DX189" s="119"/>
      <c r="DY189" s="119"/>
      <c r="DZ189" s="119"/>
      <c r="EA189" s="119"/>
      <c r="EB189" s="119"/>
      <c r="EC189" s="119"/>
      <c r="ED189" s="119"/>
      <c r="EE189" s="119"/>
      <c r="EF189" s="119"/>
      <c r="EG189" s="119"/>
      <c r="EH189" s="119"/>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c r="FC189" s="119"/>
      <c r="FD189" s="119"/>
      <c r="FE189" s="119"/>
      <c r="FF189" s="119"/>
      <c r="FG189" s="119"/>
      <c r="FH189" s="119"/>
      <c r="FI189" s="119"/>
      <c r="FJ189" s="119"/>
      <c r="FK189" s="119"/>
      <c r="FL189" s="119"/>
      <c r="FM189" s="119"/>
      <c r="FN189" s="119"/>
      <c r="FO189" s="119"/>
      <c r="FP189" s="119"/>
      <c r="FQ189" s="119"/>
      <c r="FR189" s="119"/>
      <c r="FS189" s="119"/>
      <c r="FT189" s="119"/>
      <c r="FU189" s="119"/>
      <c r="FV189" s="119"/>
      <c r="FW189" s="119"/>
      <c r="FX189" s="119"/>
      <c r="FY189" s="119"/>
      <c r="FZ189" s="119"/>
      <c r="GA189" s="119"/>
      <c r="GB189" s="119"/>
      <c r="GC189" s="119"/>
      <c r="GD189" s="119"/>
      <c r="GE189" s="119"/>
      <c r="GF189" s="119"/>
      <c r="GG189" s="119"/>
      <c r="GH189" s="119"/>
      <c r="GI189" s="119"/>
      <c r="GJ189" s="119"/>
      <c r="GK189" s="119"/>
      <c r="GL189" s="119"/>
      <c r="GM189" s="119"/>
      <c r="GN189" s="119"/>
      <c r="GO189" s="119"/>
      <c r="GP189" s="119"/>
      <c r="GQ189" s="119"/>
      <c r="GR189" s="119"/>
      <c r="GS189" s="119"/>
      <c r="GT189" s="119"/>
      <c r="GU189" s="119"/>
      <c r="GV189" s="119"/>
      <c r="GW189" s="119"/>
      <c r="GX189" s="119"/>
      <c r="GY189" s="119"/>
      <c r="GZ189" s="119"/>
      <c r="HA189" s="119"/>
      <c r="HB189" s="119"/>
      <c r="HC189" s="119"/>
      <c r="HD189" s="119"/>
      <c r="HE189" s="119"/>
      <c r="HF189" s="119"/>
      <c r="HG189" s="119"/>
      <c r="HH189" s="119"/>
      <c r="HI189" s="119"/>
      <c r="HJ189" s="119"/>
      <c r="HK189" s="119"/>
      <c r="HL189" s="119"/>
      <c r="HM189" s="119"/>
      <c r="HN189" s="119"/>
      <c r="HO189" s="119"/>
      <c r="HP189" s="119"/>
      <c r="HQ189" s="119"/>
      <c r="HR189" s="119"/>
      <c r="HS189" s="119"/>
      <c r="HT189" s="119"/>
      <c r="HU189" s="119"/>
      <c r="HV189" s="119"/>
      <c r="HW189" s="119"/>
      <c r="HX189" s="119"/>
      <c r="HY189" s="119"/>
      <c r="HZ189" s="119"/>
      <c r="IA189" s="119"/>
      <c r="IB189" s="119"/>
      <c r="IC189" s="119"/>
      <c r="ID189" s="119"/>
      <c r="IE189" s="119"/>
      <c r="IF189" s="119"/>
      <c r="IG189" s="119"/>
      <c r="IH189" s="119"/>
      <c r="II189" s="119"/>
      <c r="IJ189" s="119"/>
      <c r="IK189" s="119"/>
      <c r="IL189" s="119"/>
      <c r="IM189" s="119"/>
      <c r="IN189" s="119"/>
      <c r="IO189" s="119"/>
      <c r="IP189" s="119"/>
      <c r="IQ189" s="119"/>
      <c r="IR189" s="119"/>
      <c r="IS189" s="119"/>
      <c r="IT189" s="119"/>
      <c r="IU189" s="119"/>
      <c r="IV189" s="119"/>
      <c r="IW189" s="119"/>
      <c r="IX189" s="119"/>
      <c r="IY189" s="119"/>
      <c r="IZ189" s="119"/>
      <c r="JA189" s="119"/>
      <c r="JB189" s="121"/>
      <c r="JC189" s="119"/>
      <c r="JD189" s="119"/>
      <c r="JE189" s="119"/>
      <c r="JF189" s="119"/>
      <c r="JG189" s="119"/>
      <c r="JH189" s="119"/>
      <c r="JI189" s="119"/>
      <c r="JJ189" s="119"/>
      <c r="JK189" s="119"/>
      <c r="JL189" s="119"/>
      <c r="JM189" s="119"/>
      <c r="JN189" s="119"/>
      <c r="JO189" s="119"/>
      <c r="JP189" s="119"/>
      <c r="JQ189" s="119"/>
      <c r="JR189" s="119"/>
      <c r="JS189" s="119"/>
      <c r="JT189" s="119"/>
      <c r="JU189" s="119"/>
      <c r="JV189" s="119"/>
    </row>
    <row r="190" spans="1:282" ht="15.75" customHeight="1" x14ac:dyDescent="0.45">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19"/>
      <c r="CW190" s="119"/>
      <c r="CX190" s="119"/>
      <c r="CY190" s="119"/>
      <c r="CZ190" s="119"/>
      <c r="DA190" s="119"/>
      <c r="DB190" s="119"/>
      <c r="DC190" s="119"/>
      <c r="DD190" s="119"/>
      <c r="DE190" s="119"/>
      <c r="DF190" s="119"/>
      <c r="DG190" s="119"/>
      <c r="DH190" s="119"/>
      <c r="DI190" s="119"/>
      <c r="DJ190" s="119"/>
      <c r="DK190" s="119"/>
      <c r="DL190" s="119"/>
      <c r="DM190" s="119"/>
      <c r="DN190" s="119"/>
      <c r="DO190" s="119"/>
      <c r="DP190" s="119"/>
      <c r="DQ190" s="119"/>
      <c r="DR190" s="119"/>
      <c r="DS190" s="119"/>
      <c r="DT190" s="119"/>
      <c r="DU190" s="119"/>
      <c r="DV190" s="119"/>
      <c r="DW190" s="119"/>
      <c r="DX190" s="119"/>
      <c r="DY190" s="119"/>
      <c r="DZ190" s="119"/>
      <c r="EA190" s="119"/>
      <c r="EB190" s="119"/>
      <c r="EC190" s="119"/>
      <c r="ED190" s="119"/>
      <c r="EE190" s="119"/>
      <c r="EF190" s="119"/>
      <c r="EG190" s="119"/>
      <c r="EH190" s="119"/>
      <c r="EI190" s="119"/>
      <c r="EJ190" s="119"/>
      <c r="EK190" s="119"/>
      <c r="EL190" s="119"/>
      <c r="EM190" s="119"/>
      <c r="EN190" s="119"/>
      <c r="EO190" s="119"/>
      <c r="EP190" s="119"/>
      <c r="EQ190" s="119"/>
      <c r="ER190" s="119"/>
      <c r="ES190" s="119"/>
      <c r="ET190" s="119"/>
      <c r="EU190" s="119"/>
      <c r="EV190" s="119"/>
      <c r="EW190" s="119"/>
      <c r="EX190" s="119"/>
      <c r="EY190" s="119"/>
      <c r="EZ190" s="119"/>
      <c r="FA190" s="119"/>
      <c r="FB190" s="119"/>
      <c r="FC190" s="119"/>
      <c r="FD190" s="119"/>
      <c r="FE190" s="119"/>
      <c r="FF190" s="119"/>
      <c r="FG190" s="119"/>
      <c r="FH190" s="119"/>
      <c r="FI190" s="119"/>
      <c r="FJ190" s="119"/>
      <c r="FK190" s="119"/>
      <c r="FL190" s="119"/>
      <c r="FM190" s="119"/>
      <c r="FN190" s="119"/>
      <c r="FO190" s="119"/>
      <c r="FP190" s="119"/>
      <c r="FQ190" s="119"/>
      <c r="FR190" s="119"/>
      <c r="FS190" s="119"/>
      <c r="FT190" s="119"/>
      <c r="FU190" s="119"/>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19"/>
      <c r="GQ190" s="119"/>
      <c r="GR190" s="119"/>
      <c r="GS190" s="119"/>
      <c r="GT190" s="119"/>
      <c r="GU190" s="119"/>
      <c r="GV190" s="119"/>
      <c r="GW190" s="119"/>
      <c r="GX190" s="119"/>
      <c r="GY190" s="119"/>
      <c r="GZ190" s="119"/>
      <c r="HA190" s="119"/>
      <c r="HB190" s="119"/>
      <c r="HC190" s="119"/>
      <c r="HD190" s="119"/>
      <c r="HE190" s="119"/>
      <c r="HF190" s="119"/>
      <c r="HG190" s="119"/>
      <c r="HH190" s="119"/>
      <c r="HI190" s="119"/>
      <c r="HJ190" s="119"/>
      <c r="HK190" s="119"/>
      <c r="HL190" s="119"/>
      <c r="HM190" s="119"/>
      <c r="HN190" s="119"/>
      <c r="HO190" s="119"/>
      <c r="HP190" s="119"/>
      <c r="HQ190" s="119"/>
      <c r="HR190" s="119"/>
      <c r="HS190" s="119"/>
      <c r="HT190" s="119"/>
      <c r="HU190" s="119"/>
      <c r="HV190" s="119"/>
      <c r="HW190" s="119"/>
      <c r="HX190" s="119"/>
      <c r="HY190" s="119"/>
      <c r="HZ190" s="119"/>
      <c r="IA190" s="119"/>
      <c r="IB190" s="119"/>
      <c r="IC190" s="119"/>
      <c r="ID190" s="119"/>
      <c r="IE190" s="119"/>
      <c r="IF190" s="119"/>
      <c r="IG190" s="119"/>
      <c r="IH190" s="119"/>
      <c r="II190" s="119"/>
      <c r="IJ190" s="119"/>
      <c r="IK190" s="119"/>
      <c r="IL190" s="119"/>
      <c r="IM190" s="119"/>
      <c r="IN190" s="119"/>
      <c r="IO190" s="119"/>
      <c r="IP190" s="119"/>
      <c r="IQ190" s="119"/>
      <c r="IR190" s="119"/>
      <c r="IS190" s="119"/>
      <c r="IT190" s="119"/>
      <c r="IU190" s="119"/>
      <c r="IV190" s="119"/>
      <c r="IW190" s="119"/>
      <c r="IX190" s="119"/>
      <c r="IY190" s="119"/>
      <c r="IZ190" s="119"/>
      <c r="JA190" s="119"/>
      <c r="JB190" s="121"/>
      <c r="JC190" s="119"/>
      <c r="JD190" s="119"/>
      <c r="JE190" s="119"/>
      <c r="JF190" s="119"/>
      <c r="JG190" s="119"/>
      <c r="JH190" s="119"/>
      <c r="JI190" s="119"/>
      <c r="JJ190" s="119"/>
      <c r="JK190" s="119"/>
      <c r="JL190" s="119"/>
      <c r="JM190" s="119"/>
      <c r="JN190" s="119"/>
      <c r="JO190" s="119"/>
      <c r="JP190" s="119"/>
      <c r="JQ190" s="119"/>
      <c r="JR190" s="119"/>
      <c r="JS190" s="119"/>
      <c r="JT190" s="119"/>
      <c r="JU190" s="119"/>
      <c r="JV190" s="119"/>
    </row>
    <row r="191" spans="1:282" ht="15.75" customHeight="1" x14ac:dyDescent="0.45">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9"/>
      <c r="EV191" s="119"/>
      <c r="EW191" s="119"/>
      <c r="EX191" s="119"/>
      <c r="EY191" s="119"/>
      <c r="EZ191" s="119"/>
      <c r="FA191" s="119"/>
      <c r="FB191" s="119"/>
      <c r="FC191" s="119"/>
      <c r="FD191" s="119"/>
      <c r="FE191" s="119"/>
      <c r="FF191" s="119"/>
      <c r="FG191" s="119"/>
      <c r="FH191" s="119"/>
      <c r="FI191" s="119"/>
      <c r="FJ191" s="119"/>
      <c r="FK191" s="119"/>
      <c r="FL191" s="119"/>
      <c r="FM191" s="119"/>
      <c r="FN191" s="119"/>
      <c r="FO191" s="119"/>
      <c r="FP191" s="119"/>
      <c r="FQ191" s="119"/>
      <c r="FR191" s="119"/>
      <c r="FS191" s="119"/>
      <c r="FT191" s="119"/>
      <c r="FU191" s="119"/>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19"/>
      <c r="GQ191" s="119"/>
      <c r="GR191" s="119"/>
      <c r="GS191" s="119"/>
      <c r="GT191" s="119"/>
      <c r="GU191" s="119"/>
      <c r="GV191" s="119"/>
      <c r="GW191" s="119"/>
      <c r="GX191" s="119"/>
      <c r="GY191" s="119"/>
      <c r="GZ191" s="119"/>
      <c r="HA191" s="119"/>
      <c r="HB191" s="119"/>
      <c r="HC191" s="119"/>
      <c r="HD191" s="119"/>
      <c r="HE191" s="119"/>
      <c r="HF191" s="119"/>
      <c r="HG191" s="119"/>
      <c r="HH191" s="119"/>
      <c r="HI191" s="119"/>
      <c r="HJ191" s="119"/>
      <c r="HK191" s="119"/>
      <c r="HL191" s="119"/>
      <c r="HM191" s="119"/>
      <c r="HN191" s="119"/>
      <c r="HO191" s="119"/>
      <c r="HP191" s="119"/>
      <c r="HQ191" s="119"/>
      <c r="HR191" s="119"/>
      <c r="HS191" s="119"/>
      <c r="HT191" s="119"/>
      <c r="HU191" s="119"/>
      <c r="HV191" s="119"/>
      <c r="HW191" s="119"/>
      <c r="HX191" s="119"/>
      <c r="HY191" s="119"/>
      <c r="HZ191" s="119"/>
      <c r="IA191" s="119"/>
      <c r="IB191" s="119"/>
      <c r="IC191" s="119"/>
      <c r="ID191" s="119"/>
      <c r="IE191" s="119"/>
      <c r="IF191" s="119"/>
      <c r="IG191" s="119"/>
      <c r="IH191" s="119"/>
      <c r="II191" s="119"/>
      <c r="IJ191" s="119"/>
      <c r="IK191" s="119"/>
      <c r="IL191" s="119"/>
      <c r="IM191" s="119"/>
      <c r="IN191" s="119"/>
      <c r="IO191" s="119"/>
      <c r="IP191" s="119"/>
      <c r="IQ191" s="119"/>
      <c r="IR191" s="119"/>
      <c r="IS191" s="119"/>
      <c r="IT191" s="119"/>
      <c r="IU191" s="119"/>
      <c r="IV191" s="119"/>
      <c r="IW191" s="119"/>
      <c r="IX191" s="119"/>
      <c r="IY191" s="119"/>
      <c r="IZ191" s="119"/>
      <c r="JA191" s="119"/>
      <c r="JB191" s="121"/>
      <c r="JC191" s="119"/>
      <c r="JD191" s="119"/>
      <c r="JE191" s="119"/>
      <c r="JF191" s="119"/>
      <c r="JG191" s="119"/>
      <c r="JH191" s="119"/>
      <c r="JI191" s="119"/>
      <c r="JJ191" s="119"/>
      <c r="JK191" s="119"/>
      <c r="JL191" s="119"/>
      <c r="JM191" s="119"/>
      <c r="JN191" s="119"/>
      <c r="JO191" s="119"/>
      <c r="JP191" s="119"/>
      <c r="JQ191" s="119"/>
      <c r="JR191" s="119"/>
      <c r="JS191" s="119"/>
      <c r="JT191" s="119"/>
      <c r="JU191" s="119"/>
      <c r="JV191" s="119"/>
    </row>
    <row r="192" spans="1:282" ht="15.75" customHeight="1" x14ac:dyDescent="0.45">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9"/>
      <c r="EV192" s="119"/>
      <c r="EW192" s="119"/>
      <c r="EX192" s="119"/>
      <c r="EY192" s="119"/>
      <c r="EZ192" s="119"/>
      <c r="FA192" s="119"/>
      <c r="FB192" s="119"/>
      <c r="FC192" s="119"/>
      <c r="FD192" s="119"/>
      <c r="FE192" s="119"/>
      <c r="FF192" s="119"/>
      <c r="FG192" s="119"/>
      <c r="FH192" s="119"/>
      <c r="FI192" s="119"/>
      <c r="FJ192" s="119"/>
      <c r="FK192" s="119"/>
      <c r="FL192" s="119"/>
      <c r="FM192" s="119"/>
      <c r="FN192" s="119"/>
      <c r="FO192" s="119"/>
      <c r="FP192" s="119"/>
      <c r="FQ192" s="119"/>
      <c r="FR192" s="119"/>
      <c r="FS192" s="119"/>
      <c r="FT192" s="119"/>
      <c r="FU192" s="119"/>
      <c r="FV192" s="119"/>
      <c r="FW192" s="119"/>
      <c r="FX192" s="119"/>
      <c r="FY192" s="119"/>
      <c r="FZ192" s="119"/>
      <c r="GA192" s="119"/>
      <c r="GB192" s="119"/>
      <c r="GC192" s="119"/>
      <c r="GD192" s="119"/>
      <c r="GE192" s="119"/>
      <c r="GF192" s="119"/>
      <c r="GG192" s="119"/>
      <c r="GH192" s="119"/>
      <c r="GI192" s="119"/>
      <c r="GJ192" s="119"/>
      <c r="GK192" s="119"/>
      <c r="GL192" s="119"/>
      <c r="GM192" s="119"/>
      <c r="GN192" s="119"/>
      <c r="GO192" s="119"/>
      <c r="GP192" s="119"/>
      <c r="GQ192" s="119"/>
      <c r="GR192" s="119"/>
      <c r="GS192" s="119"/>
      <c r="GT192" s="119"/>
      <c r="GU192" s="119"/>
      <c r="GV192" s="119"/>
      <c r="GW192" s="119"/>
      <c r="GX192" s="119"/>
      <c r="GY192" s="119"/>
      <c r="GZ192" s="119"/>
      <c r="HA192" s="119"/>
      <c r="HB192" s="119"/>
      <c r="HC192" s="119"/>
      <c r="HD192" s="119"/>
      <c r="HE192" s="119"/>
      <c r="HF192" s="119"/>
      <c r="HG192" s="119"/>
      <c r="HH192" s="119"/>
      <c r="HI192" s="119"/>
      <c r="HJ192" s="119"/>
      <c r="HK192" s="119"/>
      <c r="HL192" s="119"/>
      <c r="HM192" s="119"/>
      <c r="HN192" s="119"/>
      <c r="HO192" s="119"/>
      <c r="HP192" s="119"/>
      <c r="HQ192" s="119"/>
      <c r="HR192" s="119"/>
      <c r="HS192" s="119"/>
      <c r="HT192" s="119"/>
      <c r="HU192" s="119"/>
      <c r="HV192" s="119"/>
      <c r="HW192" s="119"/>
      <c r="HX192" s="119"/>
      <c r="HY192" s="119"/>
      <c r="HZ192" s="119"/>
      <c r="IA192" s="119"/>
      <c r="IB192" s="119"/>
      <c r="IC192" s="119"/>
      <c r="ID192" s="119"/>
      <c r="IE192" s="119"/>
      <c r="IF192" s="119"/>
      <c r="IG192" s="119"/>
      <c r="IH192" s="119"/>
      <c r="II192" s="119"/>
      <c r="IJ192" s="119"/>
      <c r="IK192" s="119"/>
      <c r="IL192" s="119"/>
      <c r="IM192" s="119"/>
      <c r="IN192" s="119"/>
      <c r="IO192" s="119"/>
      <c r="IP192" s="119"/>
      <c r="IQ192" s="119"/>
      <c r="IR192" s="119"/>
      <c r="IS192" s="119"/>
      <c r="IT192" s="119"/>
      <c r="IU192" s="119"/>
      <c r="IV192" s="119"/>
      <c r="IW192" s="119"/>
      <c r="IX192" s="119"/>
      <c r="IY192" s="119"/>
      <c r="IZ192" s="119"/>
      <c r="JA192" s="119"/>
      <c r="JB192" s="121"/>
      <c r="JC192" s="119"/>
      <c r="JD192" s="119"/>
      <c r="JE192" s="119"/>
      <c r="JF192" s="119"/>
      <c r="JG192" s="119"/>
      <c r="JH192" s="119"/>
      <c r="JI192" s="119"/>
      <c r="JJ192" s="119"/>
      <c r="JK192" s="119"/>
      <c r="JL192" s="119"/>
      <c r="JM192" s="119"/>
      <c r="JN192" s="119"/>
      <c r="JO192" s="119"/>
      <c r="JP192" s="119"/>
      <c r="JQ192" s="119"/>
      <c r="JR192" s="119"/>
      <c r="JS192" s="119"/>
      <c r="JT192" s="119"/>
      <c r="JU192" s="119"/>
      <c r="JV192" s="119"/>
    </row>
    <row r="193" spans="1:282" ht="15.75" customHeight="1" x14ac:dyDescent="0.45">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c r="IP193" s="119"/>
      <c r="IQ193" s="119"/>
      <c r="IR193" s="119"/>
      <c r="IS193" s="119"/>
      <c r="IT193" s="119"/>
      <c r="IU193" s="119"/>
      <c r="IV193" s="119"/>
      <c r="IW193" s="119"/>
      <c r="IX193" s="119"/>
      <c r="IY193" s="119"/>
      <c r="IZ193" s="119"/>
      <c r="JA193" s="119"/>
      <c r="JB193" s="121"/>
      <c r="JC193" s="119"/>
      <c r="JD193" s="119"/>
      <c r="JE193" s="119"/>
      <c r="JF193" s="119"/>
      <c r="JG193" s="119"/>
      <c r="JH193" s="119"/>
      <c r="JI193" s="119"/>
      <c r="JJ193" s="119"/>
      <c r="JK193" s="119"/>
      <c r="JL193" s="119"/>
      <c r="JM193" s="119"/>
      <c r="JN193" s="119"/>
      <c r="JO193" s="119"/>
      <c r="JP193" s="119"/>
      <c r="JQ193" s="119"/>
      <c r="JR193" s="119"/>
      <c r="JS193" s="119"/>
      <c r="JT193" s="119"/>
      <c r="JU193" s="119"/>
      <c r="JV193" s="119"/>
    </row>
    <row r="194" spans="1:282" ht="15.75" customHeight="1" x14ac:dyDescent="0.45">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119"/>
      <c r="CD194" s="119"/>
      <c r="CE194" s="119"/>
      <c r="CF194" s="119"/>
      <c r="CG194" s="119"/>
      <c r="CH194" s="119"/>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c r="FC194" s="119"/>
      <c r="FD194" s="119"/>
      <c r="FE194" s="119"/>
      <c r="FF194" s="119"/>
      <c r="FG194" s="119"/>
      <c r="FH194" s="119"/>
      <c r="FI194" s="119"/>
      <c r="FJ194" s="119"/>
      <c r="FK194" s="119"/>
      <c r="FL194" s="119"/>
      <c r="FM194" s="119"/>
      <c r="FN194" s="119"/>
      <c r="FO194" s="119"/>
      <c r="FP194" s="119"/>
      <c r="FQ194" s="119"/>
      <c r="FR194" s="119"/>
      <c r="FS194" s="119"/>
      <c r="FT194" s="119"/>
      <c r="FU194" s="119"/>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19"/>
      <c r="GQ194" s="119"/>
      <c r="GR194" s="119"/>
      <c r="GS194" s="119"/>
      <c r="GT194" s="119"/>
      <c r="GU194" s="119"/>
      <c r="GV194" s="119"/>
      <c r="GW194" s="119"/>
      <c r="GX194" s="119"/>
      <c r="GY194" s="119"/>
      <c r="GZ194" s="119"/>
      <c r="HA194" s="119"/>
      <c r="HB194" s="119"/>
      <c r="HC194" s="119"/>
      <c r="HD194" s="119"/>
      <c r="HE194" s="119"/>
      <c r="HF194" s="119"/>
      <c r="HG194" s="119"/>
      <c r="HH194" s="119"/>
      <c r="HI194" s="119"/>
      <c r="HJ194" s="119"/>
      <c r="HK194" s="119"/>
      <c r="HL194" s="119"/>
      <c r="HM194" s="119"/>
      <c r="HN194" s="119"/>
      <c r="HO194" s="119"/>
      <c r="HP194" s="119"/>
      <c r="HQ194" s="119"/>
      <c r="HR194" s="119"/>
      <c r="HS194" s="119"/>
      <c r="HT194" s="119"/>
      <c r="HU194" s="119"/>
      <c r="HV194" s="119"/>
      <c r="HW194" s="119"/>
      <c r="HX194" s="119"/>
      <c r="HY194" s="119"/>
      <c r="HZ194" s="119"/>
      <c r="IA194" s="119"/>
      <c r="IB194" s="119"/>
      <c r="IC194" s="119"/>
      <c r="ID194" s="119"/>
      <c r="IE194" s="119"/>
      <c r="IF194" s="119"/>
      <c r="IG194" s="119"/>
      <c r="IH194" s="119"/>
      <c r="II194" s="119"/>
      <c r="IJ194" s="119"/>
      <c r="IK194" s="119"/>
      <c r="IL194" s="119"/>
      <c r="IM194" s="119"/>
      <c r="IN194" s="119"/>
      <c r="IO194" s="119"/>
      <c r="IP194" s="119"/>
      <c r="IQ194" s="119"/>
      <c r="IR194" s="119"/>
      <c r="IS194" s="119"/>
      <c r="IT194" s="119"/>
      <c r="IU194" s="119"/>
      <c r="IV194" s="119"/>
      <c r="IW194" s="119"/>
      <c r="IX194" s="119"/>
      <c r="IY194" s="119"/>
      <c r="IZ194" s="119"/>
      <c r="JA194" s="119"/>
      <c r="JB194" s="121"/>
      <c r="JC194" s="119"/>
      <c r="JD194" s="119"/>
      <c r="JE194" s="119"/>
      <c r="JF194" s="119"/>
      <c r="JG194" s="119"/>
      <c r="JH194" s="119"/>
      <c r="JI194" s="119"/>
      <c r="JJ194" s="119"/>
      <c r="JK194" s="119"/>
      <c r="JL194" s="119"/>
      <c r="JM194" s="119"/>
      <c r="JN194" s="119"/>
      <c r="JO194" s="119"/>
      <c r="JP194" s="119"/>
      <c r="JQ194" s="119"/>
      <c r="JR194" s="119"/>
      <c r="JS194" s="119"/>
      <c r="JT194" s="119"/>
      <c r="JU194" s="119"/>
      <c r="JV194" s="119"/>
    </row>
    <row r="195" spans="1:282" ht="15.75" customHeight="1" x14ac:dyDescent="0.45">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c r="FC195" s="119"/>
      <c r="FD195" s="119"/>
      <c r="FE195" s="119"/>
      <c r="FF195" s="119"/>
      <c r="FG195" s="119"/>
      <c r="FH195" s="119"/>
      <c r="FI195" s="119"/>
      <c r="FJ195" s="119"/>
      <c r="FK195" s="119"/>
      <c r="FL195" s="119"/>
      <c r="FM195" s="119"/>
      <c r="FN195" s="119"/>
      <c r="FO195" s="119"/>
      <c r="FP195" s="119"/>
      <c r="FQ195" s="119"/>
      <c r="FR195" s="119"/>
      <c r="FS195" s="119"/>
      <c r="FT195" s="119"/>
      <c r="FU195" s="119"/>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19"/>
      <c r="GQ195" s="119"/>
      <c r="GR195" s="119"/>
      <c r="GS195" s="119"/>
      <c r="GT195" s="119"/>
      <c r="GU195" s="119"/>
      <c r="GV195" s="119"/>
      <c r="GW195" s="119"/>
      <c r="GX195" s="119"/>
      <c r="GY195" s="119"/>
      <c r="GZ195" s="119"/>
      <c r="HA195" s="119"/>
      <c r="HB195" s="119"/>
      <c r="HC195" s="119"/>
      <c r="HD195" s="119"/>
      <c r="HE195" s="119"/>
      <c r="HF195" s="119"/>
      <c r="HG195" s="119"/>
      <c r="HH195" s="119"/>
      <c r="HI195" s="119"/>
      <c r="HJ195" s="119"/>
      <c r="HK195" s="119"/>
      <c r="HL195" s="119"/>
      <c r="HM195" s="119"/>
      <c r="HN195" s="119"/>
      <c r="HO195" s="119"/>
      <c r="HP195" s="119"/>
      <c r="HQ195" s="119"/>
      <c r="HR195" s="119"/>
      <c r="HS195" s="119"/>
      <c r="HT195" s="119"/>
      <c r="HU195" s="119"/>
      <c r="HV195" s="119"/>
      <c r="HW195" s="119"/>
      <c r="HX195" s="119"/>
      <c r="HY195" s="119"/>
      <c r="HZ195" s="119"/>
      <c r="IA195" s="119"/>
      <c r="IB195" s="119"/>
      <c r="IC195" s="119"/>
      <c r="ID195" s="119"/>
      <c r="IE195" s="119"/>
      <c r="IF195" s="119"/>
      <c r="IG195" s="119"/>
      <c r="IH195" s="119"/>
      <c r="II195" s="119"/>
      <c r="IJ195" s="119"/>
      <c r="IK195" s="119"/>
      <c r="IL195" s="119"/>
      <c r="IM195" s="119"/>
      <c r="IN195" s="119"/>
      <c r="IO195" s="119"/>
      <c r="IP195" s="119"/>
      <c r="IQ195" s="119"/>
      <c r="IR195" s="119"/>
      <c r="IS195" s="119"/>
      <c r="IT195" s="119"/>
      <c r="IU195" s="119"/>
      <c r="IV195" s="119"/>
      <c r="IW195" s="119"/>
      <c r="IX195" s="119"/>
      <c r="IY195" s="119"/>
      <c r="IZ195" s="119"/>
      <c r="JA195" s="119"/>
      <c r="JB195" s="121"/>
      <c r="JC195" s="119"/>
      <c r="JD195" s="119"/>
      <c r="JE195" s="119"/>
      <c r="JF195" s="119"/>
      <c r="JG195" s="119"/>
      <c r="JH195" s="119"/>
      <c r="JI195" s="119"/>
      <c r="JJ195" s="119"/>
      <c r="JK195" s="119"/>
      <c r="JL195" s="119"/>
      <c r="JM195" s="119"/>
      <c r="JN195" s="119"/>
      <c r="JO195" s="119"/>
      <c r="JP195" s="119"/>
      <c r="JQ195" s="119"/>
      <c r="JR195" s="119"/>
      <c r="JS195" s="119"/>
      <c r="JT195" s="119"/>
      <c r="JU195" s="119"/>
      <c r="JV195" s="119"/>
    </row>
    <row r="196" spans="1:282" ht="15.75" customHeight="1" x14ac:dyDescent="0.45">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c r="FC196" s="119"/>
      <c r="FD196" s="119"/>
      <c r="FE196" s="119"/>
      <c r="FF196" s="119"/>
      <c r="FG196" s="119"/>
      <c r="FH196" s="119"/>
      <c r="FI196" s="119"/>
      <c r="FJ196" s="119"/>
      <c r="FK196" s="119"/>
      <c r="FL196" s="119"/>
      <c r="FM196" s="119"/>
      <c r="FN196" s="119"/>
      <c r="FO196" s="119"/>
      <c r="FP196" s="119"/>
      <c r="FQ196" s="119"/>
      <c r="FR196" s="119"/>
      <c r="FS196" s="119"/>
      <c r="FT196" s="119"/>
      <c r="FU196" s="119"/>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19"/>
      <c r="GQ196" s="119"/>
      <c r="GR196" s="119"/>
      <c r="GS196" s="119"/>
      <c r="GT196" s="119"/>
      <c r="GU196" s="119"/>
      <c r="GV196" s="119"/>
      <c r="GW196" s="119"/>
      <c r="GX196" s="119"/>
      <c r="GY196" s="119"/>
      <c r="GZ196" s="119"/>
      <c r="HA196" s="119"/>
      <c r="HB196" s="119"/>
      <c r="HC196" s="119"/>
      <c r="HD196" s="119"/>
      <c r="HE196" s="119"/>
      <c r="HF196" s="119"/>
      <c r="HG196" s="119"/>
      <c r="HH196" s="119"/>
      <c r="HI196" s="119"/>
      <c r="HJ196" s="119"/>
      <c r="HK196" s="119"/>
      <c r="HL196" s="119"/>
      <c r="HM196" s="119"/>
      <c r="HN196" s="119"/>
      <c r="HO196" s="119"/>
      <c r="HP196" s="119"/>
      <c r="HQ196" s="119"/>
      <c r="HR196" s="119"/>
      <c r="HS196" s="119"/>
      <c r="HT196" s="119"/>
      <c r="HU196" s="119"/>
      <c r="HV196" s="119"/>
      <c r="HW196" s="119"/>
      <c r="HX196" s="119"/>
      <c r="HY196" s="119"/>
      <c r="HZ196" s="119"/>
      <c r="IA196" s="119"/>
      <c r="IB196" s="119"/>
      <c r="IC196" s="119"/>
      <c r="ID196" s="119"/>
      <c r="IE196" s="119"/>
      <c r="IF196" s="119"/>
      <c r="IG196" s="119"/>
      <c r="IH196" s="119"/>
      <c r="II196" s="119"/>
      <c r="IJ196" s="119"/>
      <c r="IK196" s="119"/>
      <c r="IL196" s="119"/>
      <c r="IM196" s="119"/>
      <c r="IN196" s="119"/>
      <c r="IO196" s="119"/>
      <c r="IP196" s="119"/>
      <c r="IQ196" s="119"/>
      <c r="IR196" s="119"/>
      <c r="IS196" s="119"/>
      <c r="IT196" s="119"/>
      <c r="IU196" s="119"/>
      <c r="IV196" s="119"/>
      <c r="IW196" s="119"/>
      <c r="IX196" s="119"/>
      <c r="IY196" s="119"/>
      <c r="IZ196" s="119"/>
      <c r="JA196" s="119"/>
      <c r="JB196" s="121"/>
      <c r="JC196" s="119"/>
      <c r="JD196" s="119"/>
      <c r="JE196" s="119"/>
      <c r="JF196" s="119"/>
      <c r="JG196" s="119"/>
      <c r="JH196" s="119"/>
      <c r="JI196" s="119"/>
      <c r="JJ196" s="119"/>
      <c r="JK196" s="119"/>
      <c r="JL196" s="119"/>
      <c r="JM196" s="119"/>
      <c r="JN196" s="119"/>
      <c r="JO196" s="119"/>
      <c r="JP196" s="119"/>
      <c r="JQ196" s="119"/>
      <c r="JR196" s="119"/>
      <c r="JS196" s="119"/>
      <c r="JT196" s="119"/>
      <c r="JU196" s="119"/>
      <c r="JV196" s="119"/>
    </row>
    <row r="197" spans="1:282" ht="15.75" customHeight="1" x14ac:dyDescent="0.45">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19"/>
      <c r="CD197" s="119"/>
      <c r="CE197" s="119"/>
      <c r="CF197" s="119"/>
      <c r="CG197" s="119"/>
      <c r="CH197" s="119"/>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19"/>
      <c r="FU197" s="119"/>
      <c r="FV197" s="119"/>
      <c r="FW197" s="119"/>
      <c r="FX197" s="119"/>
      <c r="FY197" s="119"/>
      <c r="FZ197" s="119"/>
      <c r="GA197" s="119"/>
      <c r="GB197" s="119"/>
      <c r="GC197" s="119"/>
      <c r="GD197" s="119"/>
      <c r="GE197" s="119"/>
      <c r="GF197" s="119"/>
      <c r="GG197" s="119"/>
      <c r="GH197" s="119"/>
      <c r="GI197" s="119"/>
      <c r="GJ197" s="119"/>
      <c r="GK197" s="119"/>
      <c r="GL197" s="119"/>
      <c r="GM197" s="119"/>
      <c r="GN197" s="119"/>
      <c r="GO197" s="119"/>
      <c r="GP197" s="119"/>
      <c r="GQ197" s="119"/>
      <c r="GR197" s="119"/>
      <c r="GS197" s="119"/>
      <c r="GT197" s="119"/>
      <c r="GU197" s="119"/>
      <c r="GV197" s="119"/>
      <c r="GW197" s="119"/>
      <c r="GX197" s="119"/>
      <c r="GY197" s="119"/>
      <c r="GZ197" s="119"/>
      <c r="HA197" s="119"/>
      <c r="HB197" s="119"/>
      <c r="HC197" s="119"/>
      <c r="HD197" s="119"/>
      <c r="HE197" s="119"/>
      <c r="HF197" s="119"/>
      <c r="HG197" s="119"/>
      <c r="HH197" s="119"/>
      <c r="HI197" s="119"/>
      <c r="HJ197" s="119"/>
      <c r="HK197" s="119"/>
      <c r="HL197" s="119"/>
      <c r="HM197" s="119"/>
      <c r="HN197" s="119"/>
      <c r="HO197" s="119"/>
      <c r="HP197" s="119"/>
      <c r="HQ197" s="119"/>
      <c r="HR197" s="119"/>
      <c r="HS197" s="119"/>
      <c r="HT197" s="119"/>
      <c r="HU197" s="119"/>
      <c r="HV197" s="119"/>
      <c r="HW197" s="119"/>
      <c r="HX197" s="119"/>
      <c r="HY197" s="119"/>
      <c r="HZ197" s="119"/>
      <c r="IA197" s="119"/>
      <c r="IB197" s="119"/>
      <c r="IC197" s="119"/>
      <c r="ID197" s="119"/>
      <c r="IE197" s="119"/>
      <c r="IF197" s="119"/>
      <c r="IG197" s="119"/>
      <c r="IH197" s="119"/>
      <c r="II197" s="119"/>
      <c r="IJ197" s="119"/>
      <c r="IK197" s="119"/>
      <c r="IL197" s="119"/>
      <c r="IM197" s="119"/>
      <c r="IN197" s="119"/>
      <c r="IO197" s="119"/>
      <c r="IP197" s="119"/>
      <c r="IQ197" s="119"/>
      <c r="IR197" s="119"/>
      <c r="IS197" s="119"/>
      <c r="IT197" s="119"/>
      <c r="IU197" s="119"/>
      <c r="IV197" s="119"/>
      <c r="IW197" s="119"/>
      <c r="IX197" s="119"/>
      <c r="IY197" s="119"/>
      <c r="IZ197" s="119"/>
      <c r="JA197" s="119"/>
      <c r="JB197" s="121"/>
      <c r="JC197" s="119"/>
      <c r="JD197" s="119"/>
      <c r="JE197" s="119"/>
      <c r="JF197" s="119"/>
      <c r="JG197" s="119"/>
      <c r="JH197" s="119"/>
      <c r="JI197" s="119"/>
      <c r="JJ197" s="119"/>
      <c r="JK197" s="119"/>
      <c r="JL197" s="119"/>
      <c r="JM197" s="119"/>
      <c r="JN197" s="119"/>
      <c r="JO197" s="119"/>
      <c r="JP197" s="119"/>
      <c r="JQ197" s="119"/>
      <c r="JR197" s="119"/>
      <c r="JS197" s="119"/>
      <c r="JT197" s="119"/>
      <c r="JU197" s="119"/>
      <c r="JV197" s="119"/>
    </row>
    <row r="198" spans="1:282" ht="15.75" customHeight="1" x14ac:dyDescent="0.45">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c r="FC198" s="119"/>
      <c r="FD198" s="119"/>
      <c r="FE198" s="119"/>
      <c r="FF198" s="119"/>
      <c r="FG198" s="119"/>
      <c r="FH198" s="119"/>
      <c r="FI198" s="119"/>
      <c r="FJ198" s="119"/>
      <c r="FK198" s="119"/>
      <c r="FL198" s="119"/>
      <c r="FM198" s="119"/>
      <c r="FN198" s="119"/>
      <c r="FO198" s="119"/>
      <c r="FP198" s="119"/>
      <c r="FQ198" s="119"/>
      <c r="FR198" s="119"/>
      <c r="FS198" s="119"/>
      <c r="FT198" s="119"/>
      <c r="FU198" s="119"/>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19"/>
      <c r="GQ198" s="119"/>
      <c r="GR198" s="119"/>
      <c r="GS198" s="119"/>
      <c r="GT198" s="119"/>
      <c r="GU198" s="119"/>
      <c r="GV198" s="119"/>
      <c r="GW198" s="119"/>
      <c r="GX198" s="119"/>
      <c r="GY198" s="119"/>
      <c r="GZ198" s="119"/>
      <c r="HA198" s="119"/>
      <c r="HB198" s="119"/>
      <c r="HC198" s="119"/>
      <c r="HD198" s="119"/>
      <c r="HE198" s="119"/>
      <c r="HF198" s="119"/>
      <c r="HG198" s="119"/>
      <c r="HH198" s="119"/>
      <c r="HI198" s="119"/>
      <c r="HJ198" s="119"/>
      <c r="HK198" s="119"/>
      <c r="HL198" s="119"/>
      <c r="HM198" s="119"/>
      <c r="HN198" s="119"/>
      <c r="HO198" s="119"/>
      <c r="HP198" s="119"/>
      <c r="HQ198" s="119"/>
      <c r="HR198" s="119"/>
      <c r="HS198" s="119"/>
      <c r="HT198" s="119"/>
      <c r="HU198" s="119"/>
      <c r="HV198" s="119"/>
      <c r="HW198" s="119"/>
      <c r="HX198" s="119"/>
      <c r="HY198" s="119"/>
      <c r="HZ198" s="119"/>
      <c r="IA198" s="119"/>
      <c r="IB198" s="119"/>
      <c r="IC198" s="119"/>
      <c r="ID198" s="119"/>
      <c r="IE198" s="119"/>
      <c r="IF198" s="119"/>
      <c r="IG198" s="119"/>
      <c r="IH198" s="119"/>
      <c r="II198" s="119"/>
      <c r="IJ198" s="119"/>
      <c r="IK198" s="119"/>
      <c r="IL198" s="119"/>
      <c r="IM198" s="119"/>
      <c r="IN198" s="119"/>
      <c r="IO198" s="119"/>
      <c r="IP198" s="119"/>
      <c r="IQ198" s="119"/>
      <c r="IR198" s="119"/>
      <c r="IS198" s="119"/>
      <c r="IT198" s="119"/>
      <c r="IU198" s="119"/>
      <c r="IV198" s="119"/>
      <c r="IW198" s="119"/>
      <c r="IX198" s="119"/>
      <c r="IY198" s="119"/>
      <c r="IZ198" s="119"/>
      <c r="JA198" s="119"/>
      <c r="JB198" s="121"/>
      <c r="JC198" s="119"/>
      <c r="JD198" s="119"/>
      <c r="JE198" s="119"/>
      <c r="JF198" s="119"/>
      <c r="JG198" s="119"/>
      <c r="JH198" s="119"/>
      <c r="JI198" s="119"/>
      <c r="JJ198" s="119"/>
      <c r="JK198" s="119"/>
      <c r="JL198" s="119"/>
      <c r="JM198" s="119"/>
      <c r="JN198" s="119"/>
      <c r="JO198" s="119"/>
      <c r="JP198" s="119"/>
      <c r="JQ198" s="119"/>
      <c r="JR198" s="119"/>
      <c r="JS198" s="119"/>
      <c r="JT198" s="119"/>
      <c r="JU198" s="119"/>
      <c r="JV198" s="119"/>
    </row>
    <row r="199" spans="1:282" ht="15.75" customHeight="1" x14ac:dyDescent="0.45">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c r="FC199" s="119"/>
      <c r="FD199" s="119"/>
      <c r="FE199" s="119"/>
      <c r="FF199" s="119"/>
      <c r="FG199" s="119"/>
      <c r="FH199" s="119"/>
      <c r="FI199" s="119"/>
      <c r="FJ199" s="119"/>
      <c r="FK199" s="119"/>
      <c r="FL199" s="119"/>
      <c r="FM199" s="119"/>
      <c r="FN199" s="119"/>
      <c r="FO199" s="119"/>
      <c r="FP199" s="119"/>
      <c r="FQ199" s="119"/>
      <c r="FR199" s="119"/>
      <c r="FS199" s="119"/>
      <c r="FT199" s="119"/>
      <c r="FU199" s="119"/>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19"/>
      <c r="GQ199" s="119"/>
      <c r="GR199" s="119"/>
      <c r="GS199" s="119"/>
      <c r="GT199" s="119"/>
      <c r="GU199" s="119"/>
      <c r="GV199" s="119"/>
      <c r="GW199" s="119"/>
      <c r="GX199" s="119"/>
      <c r="GY199" s="119"/>
      <c r="GZ199" s="119"/>
      <c r="HA199" s="119"/>
      <c r="HB199" s="119"/>
      <c r="HC199" s="119"/>
      <c r="HD199" s="119"/>
      <c r="HE199" s="119"/>
      <c r="HF199" s="119"/>
      <c r="HG199" s="119"/>
      <c r="HH199" s="119"/>
      <c r="HI199" s="119"/>
      <c r="HJ199" s="119"/>
      <c r="HK199" s="119"/>
      <c r="HL199" s="119"/>
      <c r="HM199" s="119"/>
      <c r="HN199" s="119"/>
      <c r="HO199" s="119"/>
      <c r="HP199" s="119"/>
      <c r="HQ199" s="119"/>
      <c r="HR199" s="119"/>
      <c r="HS199" s="119"/>
      <c r="HT199" s="119"/>
      <c r="HU199" s="119"/>
      <c r="HV199" s="119"/>
      <c r="HW199" s="119"/>
      <c r="HX199" s="119"/>
      <c r="HY199" s="119"/>
      <c r="HZ199" s="119"/>
      <c r="IA199" s="119"/>
      <c r="IB199" s="119"/>
      <c r="IC199" s="119"/>
      <c r="ID199" s="119"/>
      <c r="IE199" s="119"/>
      <c r="IF199" s="119"/>
      <c r="IG199" s="119"/>
      <c r="IH199" s="119"/>
      <c r="II199" s="119"/>
      <c r="IJ199" s="119"/>
      <c r="IK199" s="119"/>
      <c r="IL199" s="119"/>
      <c r="IM199" s="119"/>
      <c r="IN199" s="119"/>
      <c r="IO199" s="119"/>
      <c r="IP199" s="119"/>
      <c r="IQ199" s="119"/>
      <c r="IR199" s="119"/>
      <c r="IS199" s="119"/>
      <c r="IT199" s="119"/>
      <c r="IU199" s="119"/>
      <c r="IV199" s="119"/>
      <c r="IW199" s="119"/>
      <c r="IX199" s="119"/>
      <c r="IY199" s="119"/>
      <c r="IZ199" s="119"/>
      <c r="JA199" s="119"/>
      <c r="JB199" s="121"/>
      <c r="JC199" s="119"/>
      <c r="JD199" s="119"/>
      <c r="JE199" s="119"/>
      <c r="JF199" s="119"/>
      <c r="JG199" s="119"/>
      <c r="JH199" s="119"/>
      <c r="JI199" s="119"/>
      <c r="JJ199" s="119"/>
      <c r="JK199" s="119"/>
      <c r="JL199" s="119"/>
      <c r="JM199" s="119"/>
      <c r="JN199" s="119"/>
      <c r="JO199" s="119"/>
      <c r="JP199" s="119"/>
      <c r="JQ199" s="119"/>
      <c r="JR199" s="119"/>
      <c r="JS199" s="119"/>
      <c r="JT199" s="119"/>
      <c r="JU199" s="119"/>
      <c r="JV199" s="119"/>
    </row>
    <row r="200" spans="1:282" ht="15.75" customHeight="1" x14ac:dyDescent="0.45">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9"/>
      <c r="GM200" s="119"/>
      <c r="GN200" s="119"/>
      <c r="GO200" s="119"/>
      <c r="GP200" s="119"/>
      <c r="GQ200" s="119"/>
      <c r="GR200" s="119"/>
      <c r="GS200" s="119"/>
      <c r="GT200" s="119"/>
      <c r="GU200" s="119"/>
      <c r="GV200" s="119"/>
      <c r="GW200" s="119"/>
      <c r="GX200" s="119"/>
      <c r="GY200" s="119"/>
      <c r="GZ200" s="119"/>
      <c r="HA200" s="119"/>
      <c r="HB200" s="119"/>
      <c r="HC200" s="119"/>
      <c r="HD200" s="119"/>
      <c r="HE200" s="119"/>
      <c r="HF200" s="119"/>
      <c r="HG200" s="119"/>
      <c r="HH200" s="119"/>
      <c r="HI200" s="119"/>
      <c r="HJ200" s="119"/>
      <c r="HK200" s="119"/>
      <c r="HL200" s="119"/>
      <c r="HM200" s="119"/>
      <c r="HN200" s="119"/>
      <c r="HO200" s="119"/>
      <c r="HP200" s="119"/>
      <c r="HQ200" s="119"/>
      <c r="HR200" s="119"/>
      <c r="HS200" s="119"/>
      <c r="HT200" s="119"/>
      <c r="HU200" s="119"/>
      <c r="HV200" s="119"/>
      <c r="HW200" s="119"/>
      <c r="HX200" s="119"/>
      <c r="HY200" s="119"/>
      <c r="HZ200" s="119"/>
      <c r="IA200" s="119"/>
      <c r="IB200" s="119"/>
      <c r="IC200" s="119"/>
      <c r="ID200" s="119"/>
      <c r="IE200" s="119"/>
      <c r="IF200" s="119"/>
      <c r="IG200" s="119"/>
      <c r="IH200" s="119"/>
      <c r="II200" s="119"/>
      <c r="IJ200" s="119"/>
      <c r="IK200" s="119"/>
      <c r="IL200" s="119"/>
      <c r="IM200" s="119"/>
      <c r="IN200" s="119"/>
      <c r="IO200" s="119"/>
      <c r="IP200" s="119"/>
      <c r="IQ200" s="119"/>
      <c r="IR200" s="119"/>
      <c r="IS200" s="119"/>
      <c r="IT200" s="119"/>
      <c r="IU200" s="119"/>
      <c r="IV200" s="119"/>
      <c r="IW200" s="119"/>
      <c r="IX200" s="119"/>
      <c r="IY200" s="119"/>
      <c r="IZ200" s="119"/>
      <c r="JA200" s="119"/>
      <c r="JB200" s="121"/>
      <c r="JC200" s="119"/>
      <c r="JD200" s="119"/>
      <c r="JE200" s="119"/>
      <c r="JF200" s="119"/>
      <c r="JG200" s="119"/>
      <c r="JH200" s="119"/>
      <c r="JI200" s="119"/>
      <c r="JJ200" s="119"/>
      <c r="JK200" s="119"/>
      <c r="JL200" s="119"/>
      <c r="JM200" s="119"/>
      <c r="JN200" s="119"/>
      <c r="JO200" s="119"/>
      <c r="JP200" s="119"/>
      <c r="JQ200" s="119"/>
      <c r="JR200" s="119"/>
      <c r="JS200" s="119"/>
      <c r="JT200" s="119"/>
      <c r="JU200" s="119"/>
      <c r="JV200" s="119"/>
    </row>
    <row r="201" spans="1:282" ht="15.75" customHeight="1" x14ac:dyDescent="0.45">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c r="BP201" s="119"/>
      <c r="BQ201" s="119"/>
      <c r="BR201" s="119"/>
      <c r="BS201" s="119"/>
      <c r="BT201" s="119"/>
      <c r="BU201" s="119"/>
      <c r="BV201" s="119"/>
      <c r="BW201" s="119"/>
      <c r="BX201" s="119"/>
      <c r="BY201" s="119"/>
      <c r="BZ201" s="119"/>
      <c r="CA201" s="119"/>
      <c r="CB201" s="119"/>
      <c r="CC201" s="119"/>
      <c r="CD201" s="119"/>
      <c r="CE201" s="119"/>
      <c r="CF201" s="119"/>
      <c r="CG201" s="119"/>
      <c r="CH201" s="119"/>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9"/>
      <c r="DE201" s="119"/>
      <c r="DF201" s="119"/>
      <c r="DG201" s="119"/>
      <c r="DH201" s="119"/>
      <c r="DI201" s="119"/>
      <c r="DJ201" s="119"/>
      <c r="DK201" s="119"/>
      <c r="DL201" s="119"/>
      <c r="DM201" s="119"/>
      <c r="DN201" s="119"/>
      <c r="DO201" s="119"/>
      <c r="DP201" s="119"/>
      <c r="DQ201" s="119"/>
      <c r="DR201" s="119"/>
      <c r="DS201" s="119"/>
      <c r="DT201" s="119"/>
      <c r="DU201" s="119"/>
      <c r="DV201" s="119"/>
      <c r="DW201" s="119"/>
      <c r="DX201" s="119"/>
      <c r="DY201" s="119"/>
      <c r="DZ201" s="119"/>
      <c r="EA201" s="119"/>
      <c r="EB201" s="119"/>
      <c r="EC201" s="119"/>
      <c r="ED201" s="119"/>
      <c r="EE201" s="119"/>
      <c r="EF201" s="119"/>
      <c r="EG201" s="119"/>
      <c r="EH201" s="119"/>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c r="FC201" s="119"/>
      <c r="FD201" s="119"/>
      <c r="FE201" s="119"/>
      <c r="FF201" s="119"/>
      <c r="FG201" s="119"/>
      <c r="FH201" s="119"/>
      <c r="FI201" s="119"/>
      <c r="FJ201" s="119"/>
      <c r="FK201" s="119"/>
      <c r="FL201" s="119"/>
      <c r="FM201" s="119"/>
      <c r="FN201" s="119"/>
      <c r="FO201" s="119"/>
      <c r="FP201" s="119"/>
      <c r="FQ201" s="119"/>
      <c r="FR201" s="119"/>
      <c r="FS201" s="119"/>
      <c r="FT201" s="119"/>
      <c r="FU201" s="119"/>
      <c r="FV201" s="119"/>
      <c r="FW201" s="119"/>
      <c r="FX201" s="119"/>
      <c r="FY201" s="119"/>
      <c r="FZ201" s="119"/>
      <c r="GA201" s="119"/>
      <c r="GB201" s="119"/>
      <c r="GC201" s="119"/>
      <c r="GD201" s="119"/>
      <c r="GE201" s="119"/>
      <c r="GF201" s="119"/>
      <c r="GG201" s="119"/>
      <c r="GH201" s="119"/>
      <c r="GI201" s="119"/>
      <c r="GJ201" s="119"/>
      <c r="GK201" s="119"/>
      <c r="GL201" s="119"/>
      <c r="GM201" s="119"/>
      <c r="GN201" s="119"/>
      <c r="GO201" s="119"/>
      <c r="GP201" s="119"/>
      <c r="GQ201" s="119"/>
      <c r="GR201" s="119"/>
      <c r="GS201" s="119"/>
      <c r="GT201" s="119"/>
      <c r="GU201" s="119"/>
      <c r="GV201" s="119"/>
      <c r="GW201" s="119"/>
      <c r="GX201" s="119"/>
      <c r="GY201" s="119"/>
      <c r="GZ201" s="119"/>
      <c r="HA201" s="119"/>
      <c r="HB201" s="119"/>
      <c r="HC201" s="119"/>
      <c r="HD201" s="119"/>
      <c r="HE201" s="119"/>
      <c r="HF201" s="119"/>
      <c r="HG201" s="119"/>
      <c r="HH201" s="119"/>
      <c r="HI201" s="119"/>
      <c r="HJ201" s="119"/>
      <c r="HK201" s="119"/>
      <c r="HL201" s="119"/>
      <c r="HM201" s="119"/>
      <c r="HN201" s="119"/>
      <c r="HO201" s="119"/>
      <c r="HP201" s="119"/>
      <c r="HQ201" s="119"/>
      <c r="HR201" s="119"/>
      <c r="HS201" s="119"/>
      <c r="HT201" s="119"/>
      <c r="HU201" s="119"/>
      <c r="HV201" s="119"/>
      <c r="HW201" s="119"/>
      <c r="HX201" s="119"/>
      <c r="HY201" s="119"/>
      <c r="HZ201" s="119"/>
      <c r="IA201" s="119"/>
      <c r="IB201" s="119"/>
      <c r="IC201" s="119"/>
      <c r="ID201" s="119"/>
      <c r="IE201" s="119"/>
      <c r="IF201" s="119"/>
      <c r="IG201" s="119"/>
      <c r="IH201" s="119"/>
      <c r="II201" s="119"/>
      <c r="IJ201" s="119"/>
      <c r="IK201" s="119"/>
      <c r="IL201" s="119"/>
      <c r="IM201" s="119"/>
      <c r="IN201" s="119"/>
      <c r="IO201" s="119"/>
      <c r="IP201" s="119"/>
      <c r="IQ201" s="119"/>
      <c r="IR201" s="119"/>
      <c r="IS201" s="119"/>
      <c r="IT201" s="119"/>
      <c r="IU201" s="119"/>
      <c r="IV201" s="119"/>
      <c r="IW201" s="119"/>
      <c r="IX201" s="119"/>
      <c r="IY201" s="119"/>
      <c r="IZ201" s="119"/>
      <c r="JA201" s="119"/>
      <c r="JB201" s="121"/>
      <c r="JC201" s="119"/>
      <c r="JD201" s="119"/>
      <c r="JE201" s="119"/>
      <c r="JF201" s="119"/>
      <c r="JG201" s="119"/>
      <c r="JH201" s="119"/>
      <c r="JI201" s="119"/>
      <c r="JJ201" s="119"/>
      <c r="JK201" s="119"/>
      <c r="JL201" s="119"/>
      <c r="JM201" s="119"/>
      <c r="JN201" s="119"/>
      <c r="JO201" s="119"/>
      <c r="JP201" s="119"/>
      <c r="JQ201" s="119"/>
      <c r="JR201" s="119"/>
      <c r="JS201" s="119"/>
      <c r="JT201" s="119"/>
      <c r="JU201" s="119"/>
      <c r="JV201" s="119"/>
    </row>
    <row r="202" spans="1:282" ht="15.75" customHeight="1" x14ac:dyDescent="0.45">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c r="BP202" s="119"/>
      <c r="BQ202" s="119"/>
      <c r="BR202" s="119"/>
      <c r="BS202" s="119"/>
      <c r="BT202" s="119"/>
      <c r="BU202" s="119"/>
      <c r="BV202" s="119"/>
      <c r="BW202" s="119"/>
      <c r="BX202" s="119"/>
      <c r="BY202" s="119"/>
      <c r="BZ202" s="119"/>
      <c r="CA202" s="119"/>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c r="FC202" s="119"/>
      <c r="FD202" s="119"/>
      <c r="FE202" s="119"/>
      <c r="FF202" s="119"/>
      <c r="FG202" s="119"/>
      <c r="FH202" s="119"/>
      <c r="FI202" s="119"/>
      <c r="FJ202" s="119"/>
      <c r="FK202" s="119"/>
      <c r="FL202" s="119"/>
      <c r="FM202" s="119"/>
      <c r="FN202" s="119"/>
      <c r="FO202" s="119"/>
      <c r="FP202" s="119"/>
      <c r="FQ202" s="119"/>
      <c r="FR202" s="119"/>
      <c r="FS202" s="119"/>
      <c r="FT202" s="119"/>
      <c r="FU202" s="119"/>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19"/>
      <c r="GQ202" s="119"/>
      <c r="GR202" s="119"/>
      <c r="GS202" s="119"/>
      <c r="GT202" s="119"/>
      <c r="GU202" s="119"/>
      <c r="GV202" s="119"/>
      <c r="GW202" s="119"/>
      <c r="GX202" s="119"/>
      <c r="GY202" s="119"/>
      <c r="GZ202" s="119"/>
      <c r="HA202" s="119"/>
      <c r="HB202" s="119"/>
      <c r="HC202" s="119"/>
      <c r="HD202" s="119"/>
      <c r="HE202" s="119"/>
      <c r="HF202" s="119"/>
      <c r="HG202" s="119"/>
      <c r="HH202" s="119"/>
      <c r="HI202" s="119"/>
      <c r="HJ202" s="119"/>
      <c r="HK202" s="119"/>
      <c r="HL202" s="119"/>
      <c r="HM202" s="119"/>
      <c r="HN202" s="119"/>
      <c r="HO202" s="119"/>
      <c r="HP202" s="119"/>
      <c r="HQ202" s="119"/>
      <c r="HR202" s="119"/>
      <c r="HS202" s="119"/>
      <c r="HT202" s="119"/>
      <c r="HU202" s="119"/>
      <c r="HV202" s="119"/>
      <c r="HW202" s="119"/>
      <c r="HX202" s="119"/>
      <c r="HY202" s="119"/>
      <c r="HZ202" s="119"/>
      <c r="IA202" s="119"/>
      <c r="IB202" s="119"/>
      <c r="IC202" s="119"/>
      <c r="ID202" s="119"/>
      <c r="IE202" s="119"/>
      <c r="IF202" s="119"/>
      <c r="IG202" s="119"/>
      <c r="IH202" s="119"/>
      <c r="II202" s="119"/>
      <c r="IJ202" s="119"/>
      <c r="IK202" s="119"/>
      <c r="IL202" s="119"/>
      <c r="IM202" s="119"/>
      <c r="IN202" s="119"/>
      <c r="IO202" s="119"/>
      <c r="IP202" s="119"/>
      <c r="IQ202" s="119"/>
      <c r="IR202" s="119"/>
      <c r="IS202" s="119"/>
      <c r="IT202" s="119"/>
      <c r="IU202" s="119"/>
      <c r="IV202" s="119"/>
      <c r="IW202" s="119"/>
      <c r="IX202" s="119"/>
      <c r="IY202" s="119"/>
      <c r="IZ202" s="119"/>
      <c r="JA202" s="119"/>
      <c r="JB202" s="121"/>
      <c r="JC202" s="119"/>
      <c r="JD202" s="119"/>
      <c r="JE202" s="119"/>
      <c r="JF202" s="119"/>
      <c r="JG202" s="119"/>
      <c r="JH202" s="119"/>
      <c r="JI202" s="119"/>
      <c r="JJ202" s="119"/>
      <c r="JK202" s="119"/>
      <c r="JL202" s="119"/>
      <c r="JM202" s="119"/>
      <c r="JN202" s="119"/>
      <c r="JO202" s="119"/>
      <c r="JP202" s="119"/>
      <c r="JQ202" s="119"/>
      <c r="JR202" s="119"/>
      <c r="JS202" s="119"/>
      <c r="JT202" s="119"/>
      <c r="JU202" s="119"/>
      <c r="JV202" s="119"/>
    </row>
    <row r="203" spans="1:282" ht="15.75" customHeight="1" x14ac:dyDescent="0.45">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c r="IE203" s="119"/>
      <c r="IF203" s="119"/>
      <c r="IG203" s="119"/>
      <c r="IH203" s="119"/>
      <c r="II203" s="119"/>
      <c r="IJ203" s="119"/>
      <c r="IK203" s="119"/>
      <c r="IL203" s="119"/>
      <c r="IM203" s="119"/>
      <c r="IN203" s="119"/>
      <c r="IO203" s="119"/>
      <c r="IP203" s="119"/>
      <c r="IQ203" s="119"/>
      <c r="IR203" s="119"/>
      <c r="IS203" s="119"/>
      <c r="IT203" s="119"/>
      <c r="IU203" s="119"/>
      <c r="IV203" s="119"/>
      <c r="IW203" s="119"/>
      <c r="IX203" s="119"/>
      <c r="IY203" s="119"/>
      <c r="IZ203" s="119"/>
      <c r="JA203" s="119"/>
      <c r="JB203" s="121"/>
      <c r="JC203" s="119"/>
      <c r="JD203" s="119"/>
      <c r="JE203" s="119"/>
      <c r="JF203" s="119"/>
      <c r="JG203" s="119"/>
      <c r="JH203" s="119"/>
      <c r="JI203" s="119"/>
      <c r="JJ203" s="119"/>
      <c r="JK203" s="119"/>
      <c r="JL203" s="119"/>
      <c r="JM203" s="119"/>
      <c r="JN203" s="119"/>
      <c r="JO203" s="119"/>
      <c r="JP203" s="119"/>
      <c r="JQ203" s="119"/>
      <c r="JR203" s="119"/>
      <c r="JS203" s="119"/>
      <c r="JT203" s="119"/>
      <c r="JU203" s="119"/>
      <c r="JV203" s="119"/>
    </row>
    <row r="204" spans="1:282" ht="15.75" customHeight="1" x14ac:dyDescent="0.45">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c r="IE204" s="119"/>
      <c r="IF204" s="119"/>
      <c r="IG204" s="119"/>
      <c r="IH204" s="119"/>
      <c r="II204" s="119"/>
      <c r="IJ204" s="119"/>
      <c r="IK204" s="119"/>
      <c r="IL204" s="119"/>
      <c r="IM204" s="119"/>
      <c r="IN204" s="119"/>
      <c r="IO204" s="119"/>
      <c r="IP204" s="119"/>
      <c r="IQ204" s="119"/>
      <c r="IR204" s="119"/>
      <c r="IS204" s="119"/>
      <c r="IT204" s="119"/>
      <c r="IU204" s="119"/>
      <c r="IV204" s="119"/>
      <c r="IW204" s="119"/>
      <c r="IX204" s="119"/>
      <c r="IY204" s="119"/>
      <c r="IZ204" s="119"/>
      <c r="JA204" s="119"/>
      <c r="JB204" s="121"/>
      <c r="JC204" s="119"/>
      <c r="JD204" s="119"/>
      <c r="JE204" s="119"/>
      <c r="JF204" s="119"/>
      <c r="JG204" s="119"/>
      <c r="JH204" s="119"/>
      <c r="JI204" s="119"/>
      <c r="JJ204" s="119"/>
      <c r="JK204" s="119"/>
      <c r="JL204" s="119"/>
      <c r="JM204" s="119"/>
      <c r="JN204" s="119"/>
      <c r="JO204" s="119"/>
      <c r="JP204" s="119"/>
      <c r="JQ204" s="119"/>
      <c r="JR204" s="119"/>
      <c r="JS204" s="119"/>
      <c r="JT204" s="119"/>
      <c r="JU204" s="119"/>
      <c r="JV204" s="119"/>
    </row>
    <row r="205" spans="1:282" ht="15.75" customHeight="1" x14ac:dyDescent="0.45">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19"/>
      <c r="BY205" s="119"/>
      <c r="BZ205" s="119"/>
      <c r="CA205" s="119"/>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c r="IE205" s="119"/>
      <c r="IF205" s="119"/>
      <c r="IG205" s="119"/>
      <c r="IH205" s="119"/>
      <c r="II205" s="119"/>
      <c r="IJ205" s="119"/>
      <c r="IK205" s="119"/>
      <c r="IL205" s="119"/>
      <c r="IM205" s="119"/>
      <c r="IN205" s="119"/>
      <c r="IO205" s="119"/>
      <c r="IP205" s="119"/>
      <c r="IQ205" s="119"/>
      <c r="IR205" s="119"/>
      <c r="IS205" s="119"/>
      <c r="IT205" s="119"/>
      <c r="IU205" s="119"/>
      <c r="IV205" s="119"/>
      <c r="IW205" s="119"/>
      <c r="IX205" s="119"/>
      <c r="IY205" s="119"/>
      <c r="IZ205" s="119"/>
      <c r="JA205" s="119"/>
      <c r="JB205" s="121"/>
      <c r="JC205" s="119"/>
      <c r="JD205" s="119"/>
      <c r="JE205" s="119"/>
      <c r="JF205" s="119"/>
      <c r="JG205" s="119"/>
      <c r="JH205" s="119"/>
      <c r="JI205" s="119"/>
      <c r="JJ205" s="119"/>
      <c r="JK205" s="119"/>
      <c r="JL205" s="119"/>
      <c r="JM205" s="119"/>
      <c r="JN205" s="119"/>
      <c r="JO205" s="119"/>
      <c r="JP205" s="119"/>
      <c r="JQ205" s="119"/>
      <c r="JR205" s="119"/>
      <c r="JS205" s="119"/>
      <c r="JT205" s="119"/>
      <c r="JU205" s="119"/>
      <c r="JV205" s="119"/>
    </row>
    <row r="206" spans="1:282" ht="15.75" customHeight="1" x14ac:dyDescent="0.45">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c r="BP206" s="119"/>
      <c r="BQ206" s="119"/>
      <c r="BR206" s="119"/>
      <c r="BS206" s="119"/>
      <c r="BT206" s="119"/>
      <c r="BU206" s="119"/>
      <c r="BV206" s="119"/>
      <c r="BW206" s="119"/>
      <c r="BX206" s="119"/>
      <c r="BY206" s="119"/>
      <c r="BZ206" s="119"/>
      <c r="CA206" s="119"/>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c r="IE206" s="119"/>
      <c r="IF206" s="119"/>
      <c r="IG206" s="119"/>
      <c r="IH206" s="119"/>
      <c r="II206" s="119"/>
      <c r="IJ206" s="119"/>
      <c r="IK206" s="119"/>
      <c r="IL206" s="119"/>
      <c r="IM206" s="119"/>
      <c r="IN206" s="119"/>
      <c r="IO206" s="119"/>
      <c r="IP206" s="119"/>
      <c r="IQ206" s="119"/>
      <c r="IR206" s="119"/>
      <c r="IS206" s="119"/>
      <c r="IT206" s="119"/>
      <c r="IU206" s="119"/>
      <c r="IV206" s="119"/>
      <c r="IW206" s="119"/>
      <c r="IX206" s="119"/>
      <c r="IY206" s="119"/>
      <c r="IZ206" s="119"/>
      <c r="JA206" s="119"/>
      <c r="JB206" s="121"/>
      <c r="JC206" s="119"/>
      <c r="JD206" s="119"/>
      <c r="JE206" s="119"/>
      <c r="JF206" s="119"/>
      <c r="JG206" s="119"/>
      <c r="JH206" s="119"/>
      <c r="JI206" s="119"/>
      <c r="JJ206" s="119"/>
      <c r="JK206" s="119"/>
      <c r="JL206" s="119"/>
      <c r="JM206" s="119"/>
      <c r="JN206" s="119"/>
      <c r="JO206" s="119"/>
      <c r="JP206" s="119"/>
      <c r="JQ206" s="119"/>
      <c r="JR206" s="119"/>
      <c r="JS206" s="119"/>
      <c r="JT206" s="119"/>
      <c r="JU206" s="119"/>
      <c r="JV206" s="119"/>
    </row>
    <row r="207" spans="1:282" ht="15.75" customHeight="1" x14ac:dyDescent="0.45">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c r="BP207" s="119"/>
      <c r="BQ207" s="119"/>
      <c r="BR207" s="119"/>
      <c r="BS207" s="119"/>
      <c r="BT207" s="119"/>
      <c r="BU207" s="119"/>
      <c r="BV207" s="119"/>
      <c r="BW207" s="119"/>
      <c r="BX207" s="119"/>
      <c r="BY207" s="119"/>
      <c r="BZ207" s="119"/>
      <c r="CA207" s="119"/>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c r="IE207" s="119"/>
      <c r="IF207" s="119"/>
      <c r="IG207" s="119"/>
      <c r="IH207" s="119"/>
      <c r="II207" s="119"/>
      <c r="IJ207" s="119"/>
      <c r="IK207" s="119"/>
      <c r="IL207" s="119"/>
      <c r="IM207" s="119"/>
      <c r="IN207" s="119"/>
      <c r="IO207" s="119"/>
      <c r="IP207" s="119"/>
      <c r="IQ207" s="119"/>
      <c r="IR207" s="119"/>
      <c r="IS207" s="119"/>
      <c r="IT207" s="119"/>
      <c r="IU207" s="119"/>
      <c r="IV207" s="119"/>
      <c r="IW207" s="119"/>
      <c r="IX207" s="119"/>
      <c r="IY207" s="119"/>
      <c r="IZ207" s="119"/>
      <c r="JA207" s="119"/>
      <c r="JB207" s="121"/>
      <c r="JC207" s="119"/>
      <c r="JD207" s="119"/>
      <c r="JE207" s="119"/>
      <c r="JF207" s="119"/>
      <c r="JG207" s="119"/>
      <c r="JH207" s="119"/>
      <c r="JI207" s="119"/>
      <c r="JJ207" s="119"/>
      <c r="JK207" s="119"/>
      <c r="JL207" s="119"/>
      <c r="JM207" s="119"/>
      <c r="JN207" s="119"/>
      <c r="JO207" s="119"/>
      <c r="JP207" s="119"/>
      <c r="JQ207" s="119"/>
      <c r="JR207" s="119"/>
      <c r="JS207" s="119"/>
      <c r="JT207" s="119"/>
      <c r="JU207" s="119"/>
      <c r="JV207" s="119"/>
    </row>
    <row r="208" spans="1:282" ht="15.75" customHeight="1" x14ac:dyDescent="0.45">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c r="IE208" s="119"/>
      <c r="IF208" s="119"/>
      <c r="IG208" s="119"/>
      <c r="IH208" s="119"/>
      <c r="II208" s="119"/>
      <c r="IJ208" s="119"/>
      <c r="IK208" s="119"/>
      <c r="IL208" s="119"/>
      <c r="IM208" s="119"/>
      <c r="IN208" s="119"/>
      <c r="IO208" s="119"/>
      <c r="IP208" s="119"/>
      <c r="IQ208" s="119"/>
      <c r="IR208" s="119"/>
      <c r="IS208" s="119"/>
      <c r="IT208" s="119"/>
      <c r="IU208" s="119"/>
      <c r="IV208" s="119"/>
      <c r="IW208" s="119"/>
      <c r="IX208" s="119"/>
      <c r="IY208" s="119"/>
      <c r="IZ208" s="119"/>
      <c r="JA208" s="119"/>
      <c r="JB208" s="121"/>
      <c r="JC208" s="119"/>
      <c r="JD208" s="119"/>
      <c r="JE208" s="119"/>
      <c r="JF208" s="119"/>
      <c r="JG208" s="119"/>
      <c r="JH208" s="119"/>
      <c r="JI208" s="119"/>
      <c r="JJ208" s="119"/>
      <c r="JK208" s="119"/>
      <c r="JL208" s="119"/>
      <c r="JM208" s="119"/>
      <c r="JN208" s="119"/>
      <c r="JO208" s="119"/>
      <c r="JP208" s="119"/>
      <c r="JQ208" s="119"/>
      <c r="JR208" s="119"/>
      <c r="JS208" s="119"/>
      <c r="JT208" s="119"/>
      <c r="JU208" s="119"/>
      <c r="JV208" s="119"/>
    </row>
    <row r="209" spans="1:282" ht="15.75" customHeight="1" x14ac:dyDescent="0.45">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c r="BP209" s="119"/>
      <c r="BQ209" s="119"/>
      <c r="BR209" s="119"/>
      <c r="BS209" s="119"/>
      <c r="BT209" s="119"/>
      <c r="BU209" s="119"/>
      <c r="BV209" s="119"/>
      <c r="BW209" s="119"/>
      <c r="BX209" s="119"/>
      <c r="BY209" s="119"/>
      <c r="BZ209" s="119"/>
      <c r="CA209" s="119"/>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c r="FC209" s="119"/>
      <c r="FD209" s="119"/>
      <c r="FE209" s="119"/>
      <c r="FF209" s="119"/>
      <c r="FG209" s="119"/>
      <c r="FH209" s="119"/>
      <c r="FI209" s="119"/>
      <c r="FJ209" s="119"/>
      <c r="FK209" s="119"/>
      <c r="FL209" s="119"/>
      <c r="FM209" s="119"/>
      <c r="FN209" s="119"/>
      <c r="FO209" s="119"/>
      <c r="FP209" s="119"/>
      <c r="FQ209" s="119"/>
      <c r="FR209" s="119"/>
      <c r="FS209" s="119"/>
      <c r="FT209" s="119"/>
      <c r="FU209" s="119"/>
      <c r="FV209" s="119"/>
      <c r="FW209" s="119"/>
      <c r="FX209" s="119"/>
      <c r="FY209" s="119"/>
      <c r="FZ209" s="119"/>
      <c r="GA209" s="119"/>
      <c r="GB209" s="119"/>
      <c r="GC209" s="119"/>
      <c r="GD209" s="119"/>
      <c r="GE209" s="119"/>
      <c r="GF209" s="119"/>
      <c r="GG209" s="119"/>
      <c r="GH209" s="119"/>
      <c r="GI209" s="119"/>
      <c r="GJ209" s="119"/>
      <c r="GK209" s="119"/>
      <c r="GL209" s="119"/>
      <c r="GM209" s="119"/>
      <c r="GN209" s="119"/>
      <c r="GO209" s="119"/>
      <c r="GP209" s="119"/>
      <c r="GQ209" s="119"/>
      <c r="GR209" s="119"/>
      <c r="GS209" s="119"/>
      <c r="GT209" s="119"/>
      <c r="GU209" s="119"/>
      <c r="GV209" s="119"/>
      <c r="GW209" s="119"/>
      <c r="GX209" s="119"/>
      <c r="GY209" s="119"/>
      <c r="GZ209" s="119"/>
      <c r="HA209" s="119"/>
      <c r="HB209" s="119"/>
      <c r="HC209" s="119"/>
      <c r="HD209" s="119"/>
      <c r="HE209" s="119"/>
      <c r="HF209" s="119"/>
      <c r="HG209" s="119"/>
      <c r="HH209" s="119"/>
      <c r="HI209" s="119"/>
      <c r="HJ209" s="119"/>
      <c r="HK209" s="119"/>
      <c r="HL209" s="119"/>
      <c r="HM209" s="119"/>
      <c r="HN209" s="119"/>
      <c r="HO209" s="119"/>
      <c r="HP209" s="119"/>
      <c r="HQ209" s="119"/>
      <c r="HR209" s="119"/>
      <c r="HS209" s="119"/>
      <c r="HT209" s="119"/>
      <c r="HU209" s="119"/>
      <c r="HV209" s="119"/>
      <c r="HW209" s="119"/>
      <c r="HX209" s="119"/>
      <c r="HY209" s="119"/>
      <c r="HZ209" s="119"/>
      <c r="IA209" s="119"/>
      <c r="IB209" s="119"/>
      <c r="IC209" s="119"/>
      <c r="ID209" s="119"/>
      <c r="IE209" s="119"/>
      <c r="IF209" s="119"/>
      <c r="IG209" s="119"/>
      <c r="IH209" s="119"/>
      <c r="II209" s="119"/>
      <c r="IJ209" s="119"/>
      <c r="IK209" s="119"/>
      <c r="IL209" s="119"/>
      <c r="IM209" s="119"/>
      <c r="IN209" s="119"/>
      <c r="IO209" s="119"/>
      <c r="IP209" s="119"/>
      <c r="IQ209" s="119"/>
      <c r="IR209" s="119"/>
      <c r="IS209" s="119"/>
      <c r="IT209" s="119"/>
      <c r="IU209" s="119"/>
      <c r="IV209" s="119"/>
      <c r="IW209" s="119"/>
      <c r="IX209" s="119"/>
      <c r="IY209" s="119"/>
      <c r="IZ209" s="119"/>
      <c r="JA209" s="119"/>
      <c r="JB209" s="121"/>
      <c r="JC209" s="119"/>
      <c r="JD209" s="119"/>
      <c r="JE209" s="119"/>
      <c r="JF209" s="119"/>
      <c r="JG209" s="119"/>
      <c r="JH209" s="119"/>
      <c r="JI209" s="119"/>
      <c r="JJ209" s="119"/>
      <c r="JK209" s="119"/>
      <c r="JL209" s="119"/>
      <c r="JM209" s="119"/>
      <c r="JN209" s="119"/>
      <c r="JO209" s="119"/>
      <c r="JP209" s="119"/>
      <c r="JQ209" s="119"/>
      <c r="JR209" s="119"/>
      <c r="JS209" s="119"/>
      <c r="JT209" s="119"/>
      <c r="JU209" s="119"/>
      <c r="JV209" s="119"/>
    </row>
    <row r="210" spans="1:282" ht="15.75" customHeight="1" x14ac:dyDescent="0.4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c r="FC210" s="119"/>
      <c r="FD210" s="119"/>
      <c r="FE210" s="119"/>
      <c r="FF210" s="119"/>
      <c r="FG210" s="119"/>
      <c r="FH210" s="119"/>
      <c r="FI210" s="119"/>
      <c r="FJ210" s="119"/>
      <c r="FK210" s="119"/>
      <c r="FL210" s="119"/>
      <c r="FM210" s="119"/>
      <c r="FN210" s="119"/>
      <c r="FO210" s="119"/>
      <c r="FP210" s="119"/>
      <c r="FQ210" s="119"/>
      <c r="FR210" s="119"/>
      <c r="FS210" s="119"/>
      <c r="FT210" s="119"/>
      <c r="FU210" s="119"/>
      <c r="FV210" s="119"/>
      <c r="FW210" s="119"/>
      <c r="FX210" s="119"/>
      <c r="FY210" s="119"/>
      <c r="FZ210" s="119"/>
      <c r="GA210" s="119"/>
      <c r="GB210" s="119"/>
      <c r="GC210" s="119"/>
      <c r="GD210" s="119"/>
      <c r="GE210" s="119"/>
      <c r="GF210" s="119"/>
      <c r="GG210" s="119"/>
      <c r="GH210" s="119"/>
      <c r="GI210" s="119"/>
      <c r="GJ210" s="119"/>
      <c r="GK210" s="119"/>
      <c r="GL210" s="119"/>
      <c r="GM210" s="119"/>
      <c r="GN210" s="119"/>
      <c r="GO210" s="119"/>
      <c r="GP210" s="119"/>
      <c r="GQ210" s="119"/>
      <c r="GR210" s="119"/>
      <c r="GS210" s="119"/>
      <c r="GT210" s="119"/>
      <c r="GU210" s="119"/>
      <c r="GV210" s="119"/>
      <c r="GW210" s="119"/>
      <c r="GX210" s="119"/>
      <c r="GY210" s="119"/>
      <c r="GZ210" s="119"/>
      <c r="HA210" s="119"/>
      <c r="HB210" s="119"/>
      <c r="HC210" s="119"/>
      <c r="HD210" s="119"/>
      <c r="HE210" s="119"/>
      <c r="HF210" s="119"/>
      <c r="HG210" s="119"/>
      <c r="HH210" s="119"/>
      <c r="HI210" s="119"/>
      <c r="HJ210" s="119"/>
      <c r="HK210" s="119"/>
      <c r="HL210" s="119"/>
      <c r="HM210" s="119"/>
      <c r="HN210" s="119"/>
      <c r="HO210" s="119"/>
      <c r="HP210" s="119"/>
      <c r="HQ210" s="119"/>
      <c r="HR210" s="119"/>
      <c r="HS210" s="119"/>
      <c r="HT210" s="119"/>
      <c r="HU210" s="119"/>
      <c r="HV210" s="119"/>
      <c r="HW210" s="119"/>
      <c r="HX210" s="119"/>
      <c r="HY210" s="119"/>
      <c r="HZ210" s="119"/>
      <c r="IA210" s="119"/>
      <c r="IB210" s="119"/>
      <c r="IC210" s="119"/>
      <c r="ID210" s="119"/>
      <c r="IE210" s="119"/>
      <c r="IF210" s="119"/>
      <c r="IG210" s="119"/>
      <c r="IH210" s="119"/>
      <c r="II210" s="119"/>
      <c r="IJ210" s="119"/>
      <c r="IK210" s="119"/>
      <c r="IL210" s="119"/>
      <c r="IM210" s="119"/>
      <c r="IN210" s="119"/>
      <c r="IO210" s="119"/>
      <c r="IP210" s="119"/>
      <c r="IQ210" s="119"/>
      <c r="IR210" s="119"/>
      <c r="IS210" s="119"/>
      <c r="IT210" s="119"/>
      <c r="IU210" s="119"/>
      <c r="IV210" s="119"/>
      <c r="IW210" s="119"/>
      <c r="IX210" s="119"/>
      <c r="IY210" s="119"/>
      <c r="IZ210" s="119"/>
      <c r="JA210" s="119"/>
      <c r="JB210" s="121"/>
      <c r="JC210" s="119"/>
      <c r="JD210" s="119"/>
      <c r="JE210" s="119"/>
      <c r="JF210" s="119"/>
      <c r="JG210" s="119"/>
      <c r="JH210" s="119"/>
      <c r="JI210" s="119"/>
      <c r="JJ210" s="119"/>
      <c r="JK210" s="119"/>
      <c r="JL210" s="119"/>
      <c r="JM210" s="119"/>
      <c r="JN210" s="119"/>
      <c r="JO210" s="119"/>
      <c r="JP210" s="119"/>
      <c r="JQ210" s="119"/>
      <c r="JR210" s="119"/>
      <c r="JS210" s="119"/>
      <c r="JT210" s="119"/>
      <c r="JU210" s="119"/>
      <c r="JV210" s="119"/>
    </row>
    <row r="211" spans="1:282" ht="15.75" customHeight="1" x14ac:dyDescent="0.45">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c r="FC211" s="119"/>
      <c r="FD211" s="119"/>
      <c r="FE211" s="119"/>
      <c r="FF211" s="119"/>
      <c r="FG211" s="119"/>
      <c r="FH211" s="119"/>
      <c r="FI211" s="119"/>
      <c r="FJ211" s="119"/>
      <c r="FK211" s="119"/>
      <c r="FL211" s="119"/>
      <c r="FM211" s="119"/>
      <c r="FN211" s="119"/>
      <c r="FO211" s="119"/>
      <c r="FP211" s="119"/>
      <c r="FQ211" s="119"/>
      <c r="FR211" s="119"/>
      <c r="FS211" s="119"/>
      <c r="FT211" s="119"/>
      <c r="FU211" s="119"/>
      <c r="FV211" s="119"/>
      <c r="FW211" s="119"/>
      <c r="FX211" s="119"/>
      <c r="FY211" s="119"/>
      <c r="FZ211" s="119"/>
      <c r="GA211" s="119"/>
      <c r="GB211" s="119"/>
      <c r="GC211" s="119"/>
      <c r="GD211" s="119"/>
      <c r="GE211" s="119"/>
      <c r="GF211" s="119"/>
      <c r="GG211" s="119"/>
      <c r="GH211" s="119"/>
      <c r="GI211" s="119"/>
      <c r="GJ211" s="119"/>
      <c r="GK211" s="119"/>
      <c r="GL211" s="119"/>
      <c r="GM211" s="119"/>
      <c r="GN211" s="119"/>
      <c r="GO211" s="119"/>
      <c r="GP211" s="119"/>
      <c r="GQ211" s="119"/>
      <c r="GR211" s="119"/>
      <c r="GS211" s="119"/>
      <c r="GT211" s="119"/>
      <c r="GU211" s="119"/>
      <c r="GV211" s="119"/>
      <c r="GW211" s="119"/>
      <c r="GX211" s="119"/>
      <c r="GY211" s="119"/>
      <c r="GZ211" s="119"/>
      <c r="HA211" s="119"/>
      <c r="HB211" s="119"/>
      <c r="HC211" s="119"/>
      <c r="HD211" s="119"/>
      <c r="HE211" s="119"/>
      <c r="HF211" s="119"/>
      <c r="HG211" s="119"/>
      <c r="HH211" s="119"/>
      <c r="HI211" s="119"/>
      <c r="HJ211" s="119"/>
      <c r="HK211" s="119"/>
      <c r="HL211" s="119"/>
      <c r="HM211" s="119"/>
      <c r="HN211" s="119"/>
      <c r="HO211" s="119"/>
      <c r="HP211" s="119"/>
      <c r="HQ211" s="119"/>
      <c r="HR211" s="119"/>
      <c r="HS211" s="119"/>
      <c r="HT211" s="119"/>
      <c r="HU211" s="119"/>
      <c r="HV211" s="119"/>
      <c r="HW211" s="119"/>
      <c r="HX211" s="119"/>
      <c r="HY211" s="119"/>
      <c r="HZ211" s="119"/>
      <c r="IA211" s="119"/>
      <c r="IB211" s="119"/>
      <c r="IC211" s="119"/>
      <c r="ID211" s="119"/>
      <c r="IE211" s="119"/>
      <c r="IF211" s="119"/>
      <c r="IG211" s="119"/>
      <c r="IH211" s="119"/>
      <c r="II211" s="119"/>
      <c r="IJ211" s="119"/>
      <c r="IK211" s="119"/>
      <c r="IL211" s="119"/>
      <c r="IM211" s="119"/>
      <c r="IN211" s="119"/>
      <c r="IO211" s="119"/>
      <c r="IP211" s="119"/>
      <c r="IQ211" s="119"/>
      <c r="IR211" s="119"/>
      <c r="IS211" s="119"/>
      <c r="IT211" s="119"/>
      <c r="IU211" s="119"/>
      <c r="IV211" s="119"/>
      <c r="IW211" s="119"/>
      <c r="IX211" s="119"/>
      <c r="IY211" s="119"/>
      <c r="IZ211" s="119"/>
      <c r="JA211" s="119"/>
      <c r="JB211" s="121"/>
      <c r="JC211" s="119"/>
      <c r="JD211" s="119"/>
      <c r="JE211" s="119"/>
      <c r="JF211" s="119"/>
      <c r="JG211" s="119"/>
      <c r="JH211" s="119"/>
      <c r="JI211" s="119"/>
      <c r="JJ211" s="119"/>
      <c r="JK211" s="119"/>
      <c r="JL211" s="119"/>
      <c r="JM211" s="119"/>
      <c r="JN211" s="119"/>
      <c r="JO211" s="119"/>
      <c r="JP211" s="119"/>
      <c r="JQ211" s="119"/>
      <c r="JR211" s="119"/>
      <c r="JS211" s="119"/>
      <c r="JT211" s="119"/>
      <c r="JU211" s="119"/>
      <c r="JV211" s="119"/>
    </row>
    <row r="212" spans="1:282" ht="15.75" customHeight="1" x14ac:dyDescent="0.45">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19"/>
      <c r="GL212" s="119"/>
      <c r="GM212" s="119"/>
      <c r="GN212" s="119"/>
      <c r="GO212" s="119"/>
      <c r="GP212" s="119"/>
      <c r="GQ212" s="119"/>
      <c r="GR212" s="119"/>
      <c r="GS212" s="119"/>
      <c r="GT212" s="119"/>
      <c r="GU212" s="119"/>
      <c r="GV212" s="119"/>
      <c r="GW212" s="119"/>
      <c r="GX212" s="119"/>
      <c r="GY212" s="119"/>
      <c r="GZ212" s="119"/>
      <c r="HA212" s="119"/>
      <c r="HB212" s="119"/>
      <c r="HC212" s="119"/>
      <c r="HD212" s="119"/>
      <c r="HE212" s="119"/>
      <c r="HF212" s="119"/>
      <c r="HG212" s="119"/>
      <c r="HH212" s="119"/>
      <c r="HI212" s="119"/>
      <c r="HJ212" s="119"/>
      <c r="HK212" s="119"/>
      <c r="HL212" s="119"/>
      <c r="HM212" s="119"/>
      <c r="HN212" s="119"/>
      <c r="HO212" s="119"/>
      <c r="HP212" s="119"/>
      <c r="HQ212" s="119"/>
      <c r="HR212" s="119"/>
      <c r="HS212" s="119"/>
      <c r="HT212" s="119"/>
      <c r="HU212" s="119"/>
      <c r="HV212" s="119"/>
      <c r="HW212" s="119"/>
      <c r="HX212" s="119"/>
      <c r="HY212" s="119"/>
      <c r="HZ212" s="119"/>
      <c r="IA212" s="119"/>
      <c r="IB212" s="119"/>
      <c r="IC212" s="119"/>
      <c r="ID212" s="119"/>
      <c r="IE212" s="119"/>
      <c r="IF212" s="119"/>
      <c r="IG212" s="119"/>
      <c r="IH212" s="119"/>
      <c r="II212" s="119"/>
      <c r="IJ212" s="119"/>
      <c r="IK212" s="119"/>
      <c r="IL212" s="119"/>
      <c r="IM212" s="119"/>
      <c r="IN212" s="119"/>
      <c r="IO212" s="119"/>
      <c r="IP212" s="119"/>
      <c r="IQ212" s="119"/>
      <c r="IR212" s="119"/>
      <c r="IS212" s="119"/>
      <c r="IT212" s="119"/>
      <c r="IU212" s="119"/>
      <c r="IV212" s="119"/>
      <c r="IW212" s="119"/>
      <c r="IX212" s="119"/>
      <c r="IY212" s="119"/>
      <c r="IZ212" s="119"/>
      <c r="JA212" s="119"/>
      <c r="JB212" s="121"/>
      <c r="JC212" s="119"/>
      <c r="JD212" s="119"/>
      <c r="JE212" s="119"/>
      <c r="JF212" s="119"/>
      <c r="JG212" s="119"/>
      <c r="JH212" s="119"/>
      <c r="JI212" s="119"/>
      <c r="JJ212" s="119"/>
      <c r="JK212" s="119"/>
      <c r="JL212" s="119"/>
      <c r="JM212" s="119"/>
      <c r="JN212" s="119"/>
      <c r="JO212" s="119"/>
      <c r="JP212" s="119"/>
      <c r="JQ212" s="119"/>
      <c r="JR212" s="119"/>
      <c r="JS212" s="119"/>
      <c r="JT212" s="119"/>
      <c r="JU212" s="119"/>
      <c r="JV212" s="119"/>
    </row>
    <row r="213" spans="1:282" ht="15.75" customHeight="1" x14ac:dyDescent="0.45">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c r="EN213" s="119"/>
      <c r="EO213" s="119"/>
      <c r="EP213" s="119"/>
      <c r="EQ213" s="119"/>
      <c r="ER213" s="119"/>
      <c r="ES213" s="119"/>
      <c r="ET213" s="119"/>
      <c r="EU213" s="119"/>
      <c r="EV213" s="119"/>
      <c r="EW213" s="119"/>
      <c r="EX213" s="119"/>
      <c r="EY213" s="119"/>
      <c r="EZ213" s="119"/>
      <c r="FA213" s="119"/>
      <c r="FB213" s="119"/>
      <c r="FC213" s="119"/>
      <c r="FD213" s="119"/>
      <c r="FE213" s="119"/>
      <c r="FF213" s="119"/>
      <c r="FG213" s="119"/>
      <c r="FH213" s="119"/>
      <c r="FI213" s="119"/>
      <c r="FJ213" s="119"/>
      <c r="FK213" s="119"/>
      <c r="FL213" s="119"/>
      <c r="FM213" s="119"/>
      <c r="FN213" s="119"/>
      <c r="FO213" s="119"/>
      <c r="FP213" s="119"/>
      <c r="FQ213" s="119"/>
      <c r="FR213" s="119"/>
      <c r="FS213" s="119"/>
      <c r="FT213" s="119"/>
      <c r="FU213" s="119"/>
      <c r="FV213" s="119"/>
      <c r="FW213" s="119"/>
      <c r="FX213" s="119"/>
      <c r="FY213" s="119"/>
      <c r="FZ213" s="119"/>
      <c r="GA213" s="119"/>
      <c r="GB213" s="119"/>
      <c r="GC213" s="119"/>
      <c r="GD213" s="119"/>
      <c r="GE213" s="119"/>
      <c r="GF213" s="119"/>
      <c r="GG213" s="119"/>
      <c r="GH213" s="119"/>
      <c r="GI213" s="119"/>
      <c r="GJ213" s="119"/>
      <c r="GK213" s="119"/>
      <c r="GL213" s="119"/>
      <c r="GM213" s="119"/>
      <c r="GN213" s="119"/>
      <c r="GO213" s="119"/>
      <c r="GP213" s="119"/>
      <c r="GQ213" s="119"/>
      <c r="GR213" s="119"/>
      <c r="GS213" s="119"/>
      <c r="GT213" s="119"/>
      <c r="GU213" s="119"/>
      <c r="GV213" s="119"/>
      <c r="GW213" s="119"/>
      <c r="GX213" s="119"/>
      <c r="GY213" s="119"/>
      <c r="GZ213" s="119"/>
      <c r="HA213" s="119"/>
      <c r="HB213" s="119"/>
      <c r="HC213" s="119"/>
      <c r="HD213" s="119"/>
      <c r="HE213" s="119"/>
      <c r="HF213" s="119"/>
      <c r="HG213" s="119"/>
      <c r="HH213" s="119"/>
      <c r="HI213" s="119"/>
      <c r="HJ213" s="119"/>
      <c r="HK213" s="119"/>
      <c r="HL213" s="119"/>
      <c r="HM213" s="119"/>
      <c r="HN213" s="119"/>
      <c r="HO213" s="119"/>
      <c r="HP213" s="119"/>
      <c r="HQ213" s="119"/>
      <c r="HR213" s="119"/>
      <c r="HS213" s="119"/>
      <c r="HT213" s="119"/>
      <c r="HU213" s="119"/>
      <c r="HV213" s="119"/>
      <c r="HW213" s="119"/>
      <c r="HX213" s="119"/>
      <c r="HY213" s="119"/>
      <c r="HZ213" s="119"/>
      <c r="IA213" s="119"/>
      <c r="IB213" s="119"/>
      <c r="IC213" s="119"/>
      <c r="ID213" s="119"/>
      <c r="IE213" s="119"/>
      <c r="IF213" s="119"/>
      <c r="IG213" s="119"/>
      <c r="IH213" s="119"/>
      <c r="II213" s="119"/>
      <c r="IJ213" s="119"/>
      <c r="IK213" s="119"/>
      <c r="IL213" s="119"/>
      <c r="IM213" s="119"/>
      <c r="IN213" s="119"/>
      <c r="IO213" s="119"/>
      <c r="IP213" s="119"/>
      <c r="IQ213" s="119"/>
      <c r="IR213" s="119"/>
      <c r="IS213" s="119"/>
      <c r="IT213" s="119"/>
      <c r="IU213" s="119"/>
      <c r="IV213" s="119"/>
      <c r="IW213" s="119"/>
      <c r="IX213" s="119"/>
      <c r="IY213" s="119"/>
      <c r="IZ213" s="119"/>
      <c r="JA213" s="119"/>
      <c r="JB213" s="121"/>
      <c r="JC213" s="119"/>
      <c r="JD213" s="119"/>
      <c r="JE213" s="119"/>
      <c r="JF213" s="119"/>
      <c r="JG213" s="119"/>
      <c r="JH213" s="119"/>
      <c r="JI213" s="119"/>
      <c r="JJ213" s="119"/>
      <c r="JK213" s="119"/>
      <c r="JL213" s="119"/>
      <c r="JM213" s="119"/>
      <c r="JN213" s="119"/>
      <c r="JO213" s="119"/>
      <c r="JP213" s="119"/>
      <c r="JQ213" s="119"/>
      <c r="JR213" s="119"/>
      <c r="JS213" s="119"/>
      <c r="JT213" s="119"/>
      <c r="JU213" s="119"/>
      <c r="JV213" s="119"/>
    </row>
    <row r="214" spans="1:282" ht="15.75" customHeight="1" x14ac:dyDescent="0.45">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9"/>
      <c r="DE214" s="119"/>
      <c r="DF214" s="119"/>
      <c r="DG214" s="119"/>
      <c r="DH214" s="119"/>
      <c r="DI214" s="119"/>
      <c r="DJ214" s="119"/>
      <c r="DK214" s="119"/>
      <c r="DL214" s="119"/>
      <c r="DM214" s="119"/>
      <c r="DN214" s="119"/>
      <c r="DO214" s="119"/>
      <c r="DP214" s="119"/>
      <c r="DQ214" s="119"/>
      <c r="DR214" s="119"/>
      <c r="DS214" s="119"/>
      <c r="DT214" s="119"/>
      <c r="DU214" s="119"/>
      <c r="DV214" s="119"/>
      <c r="DW214" s="119"/>
      <c r="DX214" s="119"/>
      <c r="DY214" s="119"/>
      <c r="DZ214" s="119"/>
      <c r="EA214" s="119"/>
      <c r="EB214" s="119"/>
      <c r="EC214" s="119"/>
      <c r="ED214" s="119"/>
      <c r="EE214" s="119"/>
      <c r="EF214" s="119"/>
      <c r="EG214" s="119"/>
      <c r="EH214" s="119"/>
      <c r="EI214" s="119"/>
      <c r="EJ214" s="119"/>
      <c r="EK214" s="119"/>
      <c r="EL214" s="119"/>
      <c r="EM214" s="119"/>
      <c r="EN214" s="119"/>
      <c r="EO214" s="119"/>
      <c r="EP214" s="119"/>
      <c r="EQ214" s="119"/>
      <c r="ER214" s="119"/>
      <c r="ES214" s="119"/>
      <c r="ET214" s="119"/>
      <c r="EU214" s="119"/>
      <c r="EV214" s="119"/>
      <c r="EW214" s="119"/>
      <c r="EX214" s="119"/>
      <c r="EY214" s="119"/>
      <c r="EZ214" s="119"/>
      <c r="FA214" s="119"/>
      <c r="FB214" s="119"/>
      <c r="FC214" s="119"/>
      <c r="FD214" s="119"/>
      <c r="FE214" s="119"/>
      <c r="FF214" s="119"/>
      <c r="FG214" s="119"/>
      <c r="FH214" s="119"/>
      <c r="FI214" s="119"/>
      <c r="FJ214" s="119"/>
      <c r="FK214" s="119"/>
      <c r="FL214" s="119"/>
      <c r="FM214" s="119"/>
      <c r="FN214" s="119"/>
      <c r="FO214" s="119"/>
      <c r="FP214" s="119"/>
      <c r="FQ214" s="119"/>
      <c r="FR214" s="119"/>
      <c r="FS214" s="119"/>
      <c r="FT214" s="119"/>
      <c r="FU214" s="119"/>
      <c r="FV214" s="119"/>
      <c r="FW214" s="119"/>
      <c r="FX214" s="119"/>
      <c r="FY214" s="119"/>
      <c r="FZ214" s="119"/>
      <c r="GA214" s="119"/>
      <c r="GB214" s="119"/>
      <c r="GC214" s="119"/>
      <c r="GD214" s="119"/>
      <c r="GE214" s="119"/>
      <c r="GF214" s="119"/>
      <c r="GG214" s="119"/>
      <c r="GH214" s="119"/>
      <c r="GI214" s="119"/>
      <c r="GJ214" s="119"/>
      <c r="GK214" s="119"/>
      <c r="GL214" s="119"/>
      <c r="GM214" s="119"/>
      <c r="GN214" s="119"/>
      <c r="GO214" s="119"/>
      <c r="GP214" s="119"/>
      <c r="GQ214" s="119"/>
      <c r="GR214" s="119"/>
      <c r="GS214" s="119"/>
      <c r="GT214" s="119"/>
      <c r="GU214" s="119"/>
      <c r="GV214" s="119"/>
      <c r="GW214" s="119"/>
      <c r="GX214" s="119"/>
      <c r="GY214" s="119"/>
      <c r="GZ214" s="119"/>
      <c r="HA214" s="119"/>
      <c r="HB214" s="119"/>
      <c r="HC214" s="119"/>
      <c r="HD214" s="119"/>
      <c r="HE214" s="119"/>
      <c r="HF214" s="119"/>
      <c r="HG214" s="119"/>
      <c r="HH214" s="119"/>
      <c r="HI214" s="119"/>
      <c r="HJ214" s="119"/>
      <c r="HK214" s="119"/>
      <c r="HL214" s="119"/>
      <c r="HM214" s="119"/>
      <c r="HN214" s="119"/>
      <c r="HO214" s="119"/>
      <c r="HP214" s="119"/>
      <c r="HQ214" s="119"/>
      <c r="HR214" s="119"/>
      <c r="HS214" s="119"/>
      <c r="HT214" s="119"/>
      <c r="HU214" s="119"/>
      <c r="HV214" s="119"/>
      <c r="HW214" s="119"/>
      <c r="HX214" s="119"/>
      <c r="HY214" s="119"/>
      <c r="HZ214" s="119"/>
      <c r="IA214" s="119"/>
      <c r="IB214" s="119"/>
      <c r="IC214" s="119"/>
      <c r="ID214" s="119"/>
      <c r="IE214" s="119"/>
      <c r="IF214" s="119"/>
      <c r="IG214" s="119"/>
      <c r="IH214" s="119"/>
      <c r="II214" s="119"/>
      <c r="IJ214" s="119"/>
      <c r="IK214" s="119"/>
      <c r="IL214" s="119"/>
      <c r="IM214" s="119"/>
      <c r="IN214" s="119"/>
      <c r="IO214" s="119"/>
      <c r="IP214" s="119"/>
      <c r="IQ214" s="119"/>
      <c r="IR214" s="119"/>
      <c r="IS214" s="119"/>
      <c r="IT214" s="119"/>
      <c r="IU214" s="119"/>
      <c r="IV214" s="119"/>
      <c r="IW214" s="119"/>
      <c r="IX214" s="119"/>
      <c r="IY214" s="119"/>
      <c r="IZ214" s="119"/>
      <c r="JA214" s="119"/>
      <c r="JB214" s="121"/>
      <c r="JC214" s="119"/>
      <c r="JD214" s="119"/>
      <c r="JE214" s="119"/>
      <c r="JF214" s="119"/>
      <c r="JG214" s="119"/>
      <c r="JH214" s="119"/>
      <c r="JI214" s="119"/>
      <c r="JJ214" s="119"/>
      <c r="JK214" s="119"/>
      <c r="JL214" s="119"/>
      <c r="JM214" s="119"/>
      <c r="JN214" s="119"/>
      <c r="JO214" s="119"/>
      <c r="JP214" s="119"/>
      <c r="JQ214" s="119"/>
      <c r="JR214" s="119"/>
      <c r="JS214" s="119"/>
      <c r="JT214" s="119"/>
      <c r="JU214" s="119"/>
      <c r="JV214" s="119"/>
    </row>
    <row r="215" spans="1:282" ht="15.75" customHeight="1" x14ac:dyDescent="0.45">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c r="IW215" s="119"/>
      <c r="IX215" s="119"/>
      <c r="IY215" s="119"/>
      <c r="IZ215" s="119"/>
      <c r="JA215" s="119"/>
      <c r="JB215" s="121"/>
      <c r="JC215" s="119"/>
      <c r="JD215" s="119"/>
      <c r="JE215" s="119"/>
      <c r="JF215" s="119"/>
      <c r="JG215" s="119"/>
      <c r="JH215" s="119"/>
      <c r="JI215" s="119"/>
      <c r="JJ215" s="119"/>
      <c r="JK215" s="119"/>
      <c r="JL215" s="119"/>
      <c r="JM215" s="119"/>
      <c r="JN215" s="119"/>
      <c r="JO215" s="119"/>
      <c r="JP215" s="119"/>
      <c r="JQ215" s="119"/>
      <c r="JR215" s="119"/>
      <c r="JS215" s="119"/>
      <c r="JT215" s="119"/>
      <c r="JU215" s="119"/>
      <c r="JV215" s="119"/>
    </row>
    <row r="216" spans="1:282" ht="15.75" customHeight="1" x14ac:dyDescent="0.45">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c r="BP216" s="119"/>
      <c r="BQ216" s="119"/>
      <c r="BR216" s="119"/>
      <c r="BS216" s="119"/>
      <c r="BT216" s="119"/>
      <c r="BU216" s="119"/>
      <c r="BV216" s="119"/>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c r="IW216" s="119"/>
      <c r="IX216" s="119"/>
      <c r="IY216" s="119"/>
      <c r="IZ216" s="119"/>
      <c r="JA216" s="119"/>
      <c r="JB216" s="121"/>
      <c r="JC216" s="119"/>
      <c r="JD216" s="119"/>
      <c r="JE216" s="119"/>
      <c r="JF216" s="119"/>
      <c r="JG216" s="119"/>
      <c r="JH216" s="119"/>
      <c r="JI216" s="119"/>
      <c r="JJ216" s="119"/>
      <c r="JK216" s="119"/>
      <c r="JL216" s="119"/>
      <c r="JM216" s="119"/>
      <c r="JN216" s="119"/>
      <c r="JO216" s="119"/>
      <c r="JP216" s="119"/>
      <c r="JQ216" s="119"/>
      <c r="JR216" s="119"/>
      <c r="JS216" s="119"/>
      <c r="JT216" s="119"/>
      <c r="JU216" s="119"/>
      <c r="JV216" s="119"/>
    </row>
    <row r="217" spans="1:282" ht="15.75" customHeight="1" x14ac:dyDescent="0.45">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c r="BP217" s="119"/>
      <c r="BQ217" s="119"/>
      <c r="BR217" s="119"/>
      <c r="BS217" s="119"/>
      <c r="BT217" s="119"/>
      <c r="BU217" s="119"/>
      <c r="BV217" s="119"/>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c r="IW217" s="119"/>
      <c r="IX217" s="119"/>
      <c r="IY217" s="119"/>
      <c r="IZ217" s="119"/>
      <c r="JA217" s="119"/>
      <c r="JB217" s="121"/>
      <c r="JC217" s="119"/>
      <c r="JD217" s="119"/>
      <c r="JE217" s="119"/>
      <c r="JF217" s="119"/>
      <c r="JG217" s="119"/>
      <c r="JH217" s="119"/>
      <c r="JI217" s="119"/>
      <c r="JJ217" s="119"/>
      <c r="JK217" s="119"/>
      <c r="JL217" s="119"/>
      <c r="JM217" s="119"/>
      <c r="JN217" s="119"/>
      <c r="JO217" s="119"/>
      <c r="JP217" s="119"/>
      <c r="JQ217" s="119"/>
      <c r="JR217" s="119"/>
      <c r="JS217" s="119"/>
      <c r="JT217" s="119"/>
      <c r="JU217" s="119"/>
      <c r="JV217" s="119"/>
    </row>
    <row r="218" spans="1:282" ht="15.75" customHeight="1" x14ac:dyDescent="0.45">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19"/>
      <c r="BR218" s="119"/>
      <c r="BS218" s="119"/>
      <c r="BT218" s="119"/>
      <c r="BU218" s="119"/>
      <c r="BV218" s="119"/>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c r="IW218" s="119"/>
      <c r="IX218" s="119"/>
      <c r="IY218" s="119"/>
      <c r="IZ218" s="119"/>
      <c r="JA218" s="119"/>
      <c r="JB218" s="121"/>
      <c r="JC218" s="119"/>
      <c r="JD218" s="119"/>
      <c r="JE218" s="119"/>
      <c r="JF218" s="119"/>
      <c r="JG218" s="119"/>
      <c r="JH218" s="119"/>
      <c r="JI218" s="119"/>
      <c r="JJ218" s="119"/>
      <c r="JK218" s="119"/>
      <c r="JL218" s="119"/>
      <c r="JM218" s="119"/>
      <c r="JN218" s="119"/>
      <c r="JO218" s="119"/>
      <c r="JP218" s="119"/>
      <c r="JQ218" s="119"/>
      <c r="JR218" s="119"/>
      <c r="JS218" s="119"/>
      <c r="JT218" s="119"/>
      <c r="JU218" s="119"/>
      <c r="JV218" s="119"/>
    </row>
    <row r="219" spans="1:282" ht="15.75" customHeight="1" x14ac:dyDescent="0.45">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19"/>
      <c r="BR219" s="119"/>
      <c r="BS219" s="119"/>
      <c r="BT219" s="119"/>
      <c r="BU219" s="119"/>
      <c r="BV219" s="119"/>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c r="IW219" s="119"/>
      <c r="IX219" s="119"/>
      <c r="IY219" s="119"/>
      <c r="IZ219" s="119"/>
      <c r="JA219" s="119"/>
      <c r="JB219" s="121"/>
      <c r="JC219" s="119"/>
      <c r="JD219" s="119"/>
      <c r="JE219" s="119"/>
      <c r="JF219" s="119"/>
      <c r="JG219" s="119"/>
      <c r="JH219" s="119"/>
      <c r="JI219" s="119"/>
      <c r="JJ219" s="119"/>
      <c r="JK219" s="119"/>
      <c r="JL219" s="119"/>
      <c r="JM219" s="119"/>
      <c r="JN219" s="119"/>
      <c r="JO219" s="119"/>
      <c r="JP219" s="119"/>
      <c r="JQ219" s="119"/>
      <c r="JR219" s="119"/>
      <c r="JS219" s="119"/>
      <c r="JT219" s="119"/>
      <c r="JU219" s="119"/>
      <c r="JV219" s="119"/>
    </row>
    <row r="220" spans="1:282" ht="15.75" customHeight="1" x14ac:dyDescent="0.45">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c r="IW220" s="119"/>
      <c r="IX220" s="119"/>
      <c r="IY220" s="119"/>
      <c r="IZ220" s="119"/>
      <c r="JA220" s="119"/>
      <c r="JB220" s="121"/>
      <c r="JC220" s="119"/>
      <c r="JD220" s="119"/>
      <c r="JE220" s="119"/>
      <c r="JF220" s="119"/>
      <c r="JG220" s="119"/>
      <c r="JH220" s="119"/>
      <c r="JI220" s="119"/>
      <c r="JJ220" s="119"/>
      <c r="JK220" s="119"/>
      <c r="JL220" s="119"/>
      <c r="JM220" s="119"/>
      <c r="JN220" s="119"/>
      <c r="JO220" s="119"/>
      <c r="JP220" s="119"/>
      <c r="JQ220" s="119"/>
      <c r="JR220" s="119"/>
      <c r="JS220" s="119"/>
      <c r="JT220" s="119"/>
      <c r="JU220" s="119"/>
      <c r="JV220" s="119"/>
    </row>
  </sheetData>
  <conditionalFormatting sqref="E2">
    <cfRule type="beginsWith" dxfId="3" priority="1" operator="beginsWith" text="Highly Satisfactory">
      <formula>LEFT((E2),LEN("Highly Satisfactory"))=("Highly Satisfactory")</formula>
    </cfRule>
    <cfRule type="beginsWith" dxfId="2" priority="2" operator="beginsWith" text="Satisfactory">
      <formula>LEFT((E2),LEN("Satisfactory"))=("Satisfactory")</formula>
    </cfRule>
    <cfRule type="beginsWith" dxfId="1" priority="3" operator="beginsWith" text="Fair">
      <formula>LEFT((E2),LEN("Fair"))=("Fair")</formula>
    </cfRule>
    <cfRule type="beginsWith" dxfId="0" priority="4" operator="beginsWith" text="Unsatisfactory">
      <formula>LEFT((E2),LEN("Unsatisfactory"))=("Unsatisfactory")</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Z1000"/>
  <sheetViews>
    <sheetView workbookViewId="0"/>
  </sheetViews>
  <sheetFormatPr defaultColWidth="12.58203125" defaultRowHeight="15" customHeight="1" x14ac:dyDescent="0.3"/>
  <cols>
    <col min="1" max="1" width="12.33203125" customWidth="1"/>
    <col min="2" max="2" width="14.33203125" customWidth="1"/>
    <col min="3" max="3" width="14.08203125" customWidth="1"/>
    <col min="4" max="4" width="18.33203125" customWidth="1"/>
    <col min="5" max="5" width="22.33203125" customWidth="1"/>
    <col min="6" max="6" width="33" customWidth="1"/>
    <col min="7" max="7" width="27" customWidth="1"/>
    <col min="8" max="8" width="21.5" customWidth="1"/>
    <col min="9" max="9" width="10.58203125" customWidth="1"/>
    <col min="10" max="10" width="18.5" customWidth="1"/>
    <col min="11" max="11" width="15.33203125" customWidth="1"/>
    <col min="12" max="12" width="17" customWidth="1"/>
    <col min="13" max="13" width="18" customWidth="1"/>
    <col min="14" max="14" width="11.58203125" customWidth="1"/>
    <col min="15" max="15" width="9.5" customWidth="1"/>
    <col min="16" max="16" width="14.83203125" customWidth="1"/>
    <col min="17" max="17" width="12.08203125" customWidth="1"/>
    <col min="18" max="18" width="10.33203125" customWidth="1"/>
    <col min="19" max="19" width="8.33203125" customWidth="1"/>
    <col min="20" max="20" width="22.83203125" customWidth="1"/>
    <col min="21" max="26" width="10.58203125" customWidth="1"/>
  </cols>
  <sheetData>
    <row r="1" spans="1:26" ht="75.75" customHeight="1" x14ac:dyDescent="0.3">
      <c r="A1" s="122" t="s">
        <v>240</v>
      </c>
      <c r="B1" s="123" t="s">
        <v>241</v>
      </c>
      <c r="C1" s="123" t="s">
        <v>242</v>
      </c>
      <c r="D1" s="124" t="s">
        <v>243</v>
      </c>
      <c r="E1" s="123" t="s">
        <v>244</v>
      </c>
      <c r="F1" s="123" t="s">
        <v>245</v>
      </c>
      <c r="G1" s="123" t="s">
        <v>246</v>
      </c>
      <c r="H1" s="123" t="s">
        <v>247</v>
      </c>
      <c r="I1" s="125"/>
      <c r="J1" s="122" t="s">
        <v>248</v>
      </c>
      <c r="K1" s="125" t="s">
        <v>249</v>
      </c>
      <c r="L1" s="125" t="s">
        <v>250</v>
      </c>
      <c r="M1" s="125" t="s">
        <v>251</v>
      </c>
      <c r="N1" s="124" t="s">
        <v>252</v>
      </c>
      <c r="O1" s="126" t="s">
        <v>253</v>
      </c>
      <c r="P1" s="126" t="s">
        <v>254</v>
      </c>
      <c r="Q1" s="126" t="s">
        <v>255</v>
      </c>
      <c r="R1" s="126" t="s">
        <v>256</v>
      </c>
      <c r="S1" s="126" t="s">
        <v>257</v>
      </c>
      <c r="T1" s="126" t="s">
        <v>258</v>
      </c>
      <c r="U1" s="127"/>
      <c r="V1" s="127"/>
      <c r="W1" s="127"/>
      <c r="X1" s="127"/>
      <c r="Y1" s="127"/>
      <c r="Z1" s="127"/>
    </row>
    <row r="2" spans="1:26" ht="24" customHeight="1" x14ac:dyDescent="0.3">
      <c r="A2" s="128"/>
      <c r="B2" s="129"/>
      <c r="C2" s="129"/>
      <c r="D2" s="128"/>
      <c r="E2" s="129"/>
      <c r="F2" s="129"/>
      <c r="G2" s="129"/>
      <c r="H2" s="129"/>
      <c r="I2" s="130"/>
      <c r="J2" s="128"/>
      <c r="K2" s="129"/>
      <c r="L2" s="129"/>
      <c r="M2" s="129"/>
      <c r="N2" s="128"/>
      <c r="O2" s="129"/>
      <c r="P2" s="129"/>
      <c r="Q2" s="129"/>
      <c r="R2" s="129"/>
      <c r="S2" s="129"/>
      <c r="T2" s="129"/>
    </row>
    <row r="3" spans="1:26" ht="13.5" customHeight="1" x14ac:dyDescent="0.3"/>
    <row r="4" spans="1:26" ht="13.5" customHeight="1" x14ac:dyDescent="0.3"/>
    <row r="5" spans="1:26" ht="13.5" customHeight="1" x14ac:dyDescent="0.3"/>
    <row r="6" spans="1:26" ht="13.5" customHeight="1" x14ac:dyDescent="0.3"/>
    <row r="7" spans="1:26" ht="13.5" customHeight="1" x14ac:dyDescent="0.3"/>
    <row r="8" spans="1:26" ht="13.5" customHeight="1" x14ac:dyDescent="0.3"/>
    <row r="9" spans="1:26" ht="13.5" customHeight="1" x14ac:dyDescent="0.3"/>
    <row r="10" spans="1:26" ht="13.5" customHeight="1" x14ac:dyDescent="0.3"/>
    <row r="11" spans="1:26" ht="13.5" customHeight="1" x14ac:dyDescent="0.3"/>
    <row r="12" spans="1:26" ht="13.5" customHeight="1" x14ac:dyDescent="0.3"/>
    <row r="13" spans="1:26" ht="13.5" customHeight="1" x14ac:dyDescent="0.3"/>
    <row r="14" spans="1:26" ht="13.5" customHeight="1" x14ac:dyDescent="0.3"/>
    <row r="15" spans="1:26" ht="13.5" customHeight="1" x14ac:dyDescent="0.3"/>
    <row r="16" spans="1:26"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dataValidations count="3">
    <dataValidation type="list" allowBlank="1" showErrorMessage="1" sqref="B2:C2 L2:M2 O2:S2" xr:uid="{00000000-0002-0000-0400-000000000000}">
      <formula1>"Yes,No"</formula1>
    </dataValidation>
    <dataValidation type="list" allowBlank="1" showErrorMessage="1" sqref="K2 T2" xr:uid="{00000000-0002-0000-0400-000001000000}">
      <formula1>"Yes,Partially,No"</formula1>
    </dataValidation>
    <dataValidation type="list" allowBlank="1" showErrorMessage="1" sqref="E2:H2" xr:uid="{00000000-0002-0000-0400-000002000000}">
      <formula1>"Yes,Partial,No"</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EQA Grid</vt:lpstr>
      <vt:lpstr>EQA Rating Explanation</vt:lpstr>
      <vt:lpstr>Data Validation Lists</vt:lpstr>
      <vt:lpstr>Data</vt:lpstr>
      <vt:lpstr>Further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Chizororo</dc:creator>
  <cp:lastModifiedBy>Patrick Duerst</cp:lastModifiedBy>
  <dcterms:created xsi:type="dcterms:W3CDTF">2019-11-14T22:09:21Z</dcterms:created>
  <dcterms:modified xsi:type="dcterms:W3CDTF">2025-06-13T08:38:43Z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0x01010085C93F1543066F4AB344BFC84D0103F7</vt:lpwstr>
  </property>
</Properties>
</file>